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4BE67CCA-FEFA-4E42-BFFC-E12F2688D4DC}" xr6:coauthVersionLast="47" xr6:coauthVersionMax="47" xr10:uidLastSave="{00000000-0000-0000-0000-000000000000}"/>
  <bookViews>
    <workbookView xWindow="-120" yWindow="-120" windowWidth="29040" windowHeight="15720" activeTab="2" xr2:uid="{00000000-000D-0000-FFFF-FFFF00000000}"/>
  </bookViews>
  <sheets>
    <sheet name="Budget Cover Page" sheetId="9" r:id="rId1"/>
    <sheet name="Budget Categories" sheetId="10" r:id="rId2"/>
    <sheet name="Budget Narrative Template" sheetId="8" r:id="rId3"/>
    <sheet name="Sample Budget Narrative "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9" i="9" l="1"/>
  <c r="J39" i="9"/>
  <c r="I39" i="9"/>
  <c r="I123" i="8"/>
  <c r="H45" i="8" l="1"/>
  <c r="H47" i="8" s="1"/>
  <c r="G45" i="8"/>
  <c r="G118" i="8" s="1"/>
  <c r="F45" i="8"/>
  <c r="F47" i="8" s="1"/>
  <c r="E45" i="8"/>
  <c r="H32" i="9" s="1"/>
  <c r="D45" i="8"/>
  <c r="F32" i="9" s="1"/>
  <c r="C45" i="8"/>
  <c r="D32" i="9" s="1"/>
  <c r="B45" i="8"/>
  <c r="C133" i="8" s="1"/>
  <c r="I43" i="8"/>
  <c r="I42" i="8"/>
  <c r="I41" i="8"/>
  <c r="I40" i="8"/>
  <c r="I39" i="8"/>
  <c r="I38" i="8"/>
  <c r="I37" i="8"/>
  <c r="I36" i="8"/>
  <c r="I35" i="8"/>
  <c r="I34" i="8"/>
  <c r="I33" i="8"/>
  <c r="H125" i="8"/>
  <c r="G125" i="8"/>
  <c r="F125" i="8"/>
  <c r="E125" i="8"/>
  <c r="D125" i="8"/>
  <c r="F39" i="9" s="1"/>
  <c r="C125" i="8"/>
  <c r="B125" i="8"/>
  <c r="B69" i="4"/>
  <c r="I32" i="9"/>
  <c r="I27" i="4"/>
  <c r="B34" i="4"/>
  <c r="C34" i="4"/>
  <c r="D34" i="4"/>
  <c r="E34" i="4"/>
  <c r="F34" i="4"/>
  <c r="G34" i="4"/>
  <c r="H34" i="4"/>
  <c r="I37" i="4"/>
  <c r="I38" i="4"/>
  <c r="I39" i="4"/>
  <c r="I28" i="4"/>
  <c r="C14" i="4"/>
  <c r="H56" i="4"/>
  <c r="G56" i="4"/>
  <c r="F56" i="4"/>
  <c r="D56" i="4"/>
  <c r="B20" i="4"/>
  <c r="H40" i="4"/>
  <c r="G40" i="4"/>
  <c r="F40" i="4"/>
  <c r="E40" i="4"/>
  <c r="D40" i="4"/>
  <c r="C40" i="4"/>
  <c r="H44" i="4"/>
  <c r="G44" i="4"/>
  <c r="F44" i="4"/>
  <c r="E44" i="4"/>
  <c r="I48" i="4"/>
  <c r="I17" i="4"/>
  <c r="I18" i="4"/>
  <c r="I19" i="4"/>
  <c r="H14" i="4"/>
  <c r="G14" i="4"/>
  <c r="F14" i="4"/>
  <c r="E14" i="4"/>
  <c r="I12" i="4"/>
  <c r="I13" i="4"/>
  <c r="I11" i="4"/>
  <c r="H29" i="4"/>
  <c r="G29" i="4"/>
  <c r="F29" i="4"/>
  <c r="H20" i="4"/>
  <c r="G20" i="4"/>
  <c r="F20" i="4"/>
  <c r="I115" i="8"/>
  <c r="I114" i="8"/>
  <c r="I113" i="8"/>
  <c r="I112" i="8"/>
  <c r="I111" i="8"/>
  <c r="I110" i="8"/>
  <c r="I109" i="8"/>
  <c r="I108" i="8"/>
  <c r="H116" i="8"/>
  <c r="K37" i="9"/>
  <c r="G116" i="8"/>
  <c r="J37" i="9" s="1"/>
  <c r="F116" i="8"/>
  <c r="I37" i="9" s="1"/>
  <c r="L37" i="9" s="1"/>
  <c r="H88" i="8"/>
  <c r="K35" i="9"/>
  <c r="L35" i="9" s="1"/>
  <c r="G88" i="8"/>
  <c r="J35" i="9"/>
  <c r="F88" i="8"/>
  <c r="I35" i="9"/>
  <c r="H72" i="8"/>
  <c r="K34" i="9"/>
  <c r="G72" i="8"/>
  <c r="J34" i="9"/>
  <c r="F72" i="8"/>
  <c r="I34" i="9"/>
  <c r="L34" i="9" s="1"/>
  <c r="I104" i="8"/>
  <c r="I103" i="8"/>
  <c r="I102" i="8"/>
  <c r="I101" i="8"/>
  <c r="I100" i="8"/>
  <c r="I99" i="8"/>
  <c r="I98" i="8"/>
  <c r="I97" i="8"/>
  <c r="I96" i="8"/>
  <c r="I95" i="8"/>
  <c r="I94" i="8"/>
  <c r="I93" i="8"/>
  <c r="I92" i="8"/>
  <c r="I105" i="8" s="1"/>
  <c r="N36" i="9" s="1"/>
  <c r="I91" i="8"/>
  <c r="H105" i="8"/>
  <c r="K36" i="9"/>
  <c r="G105" i="8"/>
  <c r="J36" i="9"/>
  <c r="F105" i="8"/>
  <c r="I36" i="9"/>
  <c r="I87" i="8"/>
  <c r="I86" i="8"/>
  <c r="I85" i="8"/>
  <c r="I84" i="8"/>
  <c r="I83" i="8"/>
  <c r="I82" i="8"/>
  <c r="I81" i="8"/>
  <c r="I80" i="8"/>
  <c r="I79" i="8"/>
  <c r="I78" i="8"/>
  <c r="I77" i="8"/>
  <c r="I76" i="8"/>
  <c r="I75" i="8"/>
  <c r="I71" i="8"/>
  <c r="I70" i="8"/>
  <c r="I69" i="8"/>
  <c r="I68" i="8"/>
  <c r="I67" i="8"/>
  <c r="I65" i="8"/>
  <c r="I72" i="8" s="1"/>
  <c r="N34" i="9" s="1"/>
  <c r="I66" i="8"/>
  <c r="I44" i="8"/>
  <c r="I50" i="8"/>
  <c r="I51" i="8"/>
  <c r="I52" i="8"/>
  <c r="I53" i="8"/>
  <c r="I54" i="8"/>
  <c r="I55" i="8"/>
  <c r="I56" i="8"/>
  <c r="I57" i="8"/>
  <c r="I58" i="8"/>
  <c r="I59" i="8"/>
  <c r="I60" i="8"/>
  <c r="I61" i="8"/>
  <c r="H62" i="8"/>
  <c r="K33" i="9"/>
  <c r="G62" i="8"/>
  <c r="J33" i="9"/>
  <c r="F62" i="8"/>
  <c r="I33" i="9" s="1"/>
  <c r="I29" i="8"/>
  <c r="I28" i="8"/>
  <c r="I27" i="8"/>
  <c r="I26" i="8"/>
  <c r="I25" i="8"/>
  <c r="I24" i="8"/>
  <c r="I23" i="8"/>
  <c r="I22" i="8"/>
  <c r="I21" i="8"/>
  <c r="I20" i="8"/>
  <c r="I19" i="8"/>
  <c r="I18" i="8"/>
  <c r="I17" i="8"/>
  <c r="I16" i="8"/>
  <c r="I15" i="8"/>
  <c r="I14" i="8"/>
  <c r="I13" i="8"/>
  <c r="I12" i="8"/>
  <c r="H30" i="8"/>
  <c r="K31" i="9"/>
  <c r="G30" i="8"/>
  <c r="J31" i="9"/>
  <c r="L31" i="9" s="1"/>
  <c r="F30" i="8"/>
  <c r="I31" i="9"/>
  <c r="E30" i="8"/>
  <c r="H31" i="9"/>
  <c r="D30" i="8"/>
  <c r="F31" i="9" s="1"/>
  <c r="C30" i="8"/>
  <c r="D31" i="9" s="1"/>
  <c r="B30" i="8"/>
  <c r="C132" i="8" s="1"/>
  <c r="H39" i="9"/>
  <c r="L39" i="9"/>
  <c r="I40" i="4"/>
  <c r="H22" i="4"/>
  <c r="H51" i="4"/>
  <c r="H58" i="4"/>
  <c r="I14" i="4"/>
  <c r="I20" i="4"/>
  <c r="G22" i="4"/>
  <c r="G51" i="4"/>
  <c r="G58" i="4"/>
  <c r="B68" i="4"/>
  <c r="F22" i="4"/>
  <c r="F51" i="4"/>
  <c r="F58" i="4"/>
  <c r="B67" i="4"/>
  <c r="E116" i="8"/>
  <c r="H37" i="9"/>
  <c r="D116" i="8"/>
  <c r="F37" i="9" s="1"/>
  <c r="C116" i="8"/>
  <c r="D37" i="9"/>
  <c r="B116" i="8"/>
  <c r="C137" i="8" s="1"/>
  <c r="I43" i="4"/>
  <c r="I44" i="4"/>
  <c r="C44" i="4"/>
  <c r="I25" i="4"/>
  <c r="I55" i="4"/>
  <c r="B29" i="4"/>
  <c r="I26" i="4"/>
  <c r="I33" i="4"/>
  <c r="I47" i="4"/>
  <c r="I49" i="4"/>
  <c r="B49" i="4"/>
  <c r="B44" i="4"/>
  <c r="I32" i="4"/>
  <c r="E20" i="4"/>
  <c r="D20" i="4"/>
  <c r="C20" i="4"/>
  <c r="B105" i="8"/>
  <c r="C136" i="8" s="1"/>
  <c r="C105" i="8"/>
  <c r="D36" i="9" s="1"/>
  <c r="D105" i="8"/>
  <c r="F36" i="9"/>
  <c r="E105" i="8"/>
  <c r="H36" i="9" s="1"/>
  <c r="B88" i="8"/>
  <c r="C135" i="8" s="1"/>
  <c r="C88" i="8"/>
  <c r="D35" i="9" s="1"/>
  <c r="D88" i="8"/>
  <c r="F35" i="9" s="1"/>
  <c r="E88" i="8"/>
  <c r="H35" i="9"/>
  <c r="E72" i="8"/>
  <c r="H34" i="9"/>
  <c r="D72" i="8"/>
  <c r="F34" i="9"/>
  <c r="C72" i="8"/>
  <c r="D34" i="9" s="1"/>
  <c r="B72" i="8"/>
  <c r="E62" i="8"/>
  <c r="H33" i="9" s="1"/>
  <c r="D62" i="8"/>
  <c r="F33" i="9" s="1"/>
  <c r="C62" i="8"/>
  <c r="D33" i="9" s="1"/>
  <c r="B62" i="8"/>
  <c r="C134" i="8" s="1"/>
  <c r="E29" i="4"/>
  <c r="D29" i="4"/>
  <c r="E56" i="4"/>
  <c r="C56" i="4"/>
  <c r="B56" i="4"/>
  <c r="B40" i="4"/>
  <c r="B14" i="4"/>
  <c r="B22" i="4"/>
  <c r="C49" i="4"/>
  <c r="D44" i="4"/>
  <c r="C29" i="4"/>
  <c r="D14" i="4"/>
  <c r="I34" i="4"/>
  <c r="I56" i="4"/>
  <c r="I29" i="4"/>
  <c r="I22" i="4"/>
  <c r="B51" i="4"/>
  <c r="E22" i="4"/>
  <c r="D22" i="4"/>
  <c r="D51" i="4"/>
  <c r="D58" i="4"/>
  <c r="B65" i="4"/>
  <c r="C22" i="4"/>
  <c r="C51" i="4"/>
  <c r="C58" i="4"/>
  <c r="B64" i="4"/>
  <c r="I51" i="4"/>
  <c r="I58" i="4"/>
  <c r="E51" i="4"/>
  <c r="E58" i="4"/>
  <c r="B66" i="4"/>
  <c r="B58" i="4"/>
  <c r="B70" i="4"/>
  <c r="C69" i="4"/>
  <c r="C66" i="4"/>
  <c r="C64" i="4"/>
  <c r="C67" i="4"/>
  <c r="C68" i="4"/>
  <c r="C65" i="4"/>
  <c r="C70" i="4"/>
  <c r="I116" i="8" l="1"/>
  <c r="N37" i="9" s="1"/>
  <c r="L36" i="9"/>
  <c r="D39" i="9"/>
  <c r="I125" i="8"/>
  <c r="N39" i="9" s="1"/>
  <c r="I88" i="8"/>
  <c r="N35" i="9" s="1"/>
  <c r="L33" i="9"/>
  <c r="I62" i="8"/>
  <c r="N33" i="9" s="1"/>
  <c r="F118" i="8"/>
  <c r="D118" i="8"/>
  <c r="F38" i="9" s="1"/>
  <c r="I45" i="8"/>
  <c r="I30" i="8"/>
  <c r="N31" i="9" s="1"/>
  <c r="D47" i="8"/>
  <c r="C138" i="8"/>
  <c r="C140" i="8" s="1"/>
  <c r="B47" i="8"/>
  <c r="K32" i="9"/>
  <c r="H118" i="8"/>
  <c r="G127" i="8"/>
  <c r="E154" i="8" s="1"/>
  <c r="J38" i="9"/>
  <c r="J40" i="9" s="1"/>
  <c r="J32" i="9"/>
  <c r="G47" i="8"/>
  <c r="E47" i="8"/>
  <c r="E118" i="8"/>
  <c r="C118" i="8"/>
  <c r="C47" i="8"/>
  <c r="B118" i="8"/>
  <c r="B127" i="8" s="1"/>
  <c r="I118" i="8" l="1"/>
  <c r="N38" i="9" s="1"/>
  <c r="N40" i="9" s="1"/>
  <c r="M34" i="9" s="1"/>
  <c r="I38" i="9"/>
  <c r="I40" i="9" s="1"/>
  <c r="F127" i="8"/>
  <c r="E153" i="8" s="1"/>
  <c r="D127" i="8"/>
  <c r="F40" i="9" s="1"/>
  <c r="N32" i="9"/>
  <c r="I47" i="8"/>
  <c r="H127" i="8"/>
  <c r="E155" i="8" s="1"/>
  <c r="K38" i="9"/>
  <c r="K40" i="9" s="1"/>
  <c r="L32" i="9"/>
  <c r="H38" i="9"/>
  <c r="E127" i="8"/>
  <c r="E152" i="8" s="1"/>
  <c r="C127" i="8"/>
  <c r="D38" i="9"/>
  <c r="I127" i="8" l="1"/>
  <c r="E156" i="8" s="1"/>
  <c r="F155" i="8" s="1"/>
  <c r="M37" i="9"/>
  <c r="M31" i="9"/>
  <c r="M32" i="9"/>
  <c r="M35" i="9"/>
  <c r="G33" i="9"/>
  <c r="M39" i="9"/>
  <c r="G35" i="9"/>
  <c r="E37" i="9"/>
  <c r="E34" i="9"/>
  <c r="G39" i="9"/>
  <c r="G31" i="9"/>
  <c r="E33" i="9"/>
  <c r="G37" i="9"/>
  <c r="E32" i="9"/>
  <c r="G34" i="9"/>
  <c r="E39" i="9"/>
  <c r="G36" i="9"/>
  <c r="G38" i="9"/>
  <c r="M33" i="9"/>
  <c r="M36" i="9"/>
  <c r="E36" i="9"/>
  <c r="E38" i="9"/>
  <c r="E35" i="9"/>
  <c r="E31" i="9"/>
  <c r="G32" i="9"/>
  <c r="G40" i="9"/>
  <c r="E151" i="8"/>
  <c r="L38" i="9"/>
  <c r="M38" i="9" s="1"/>
  <c r="H40" i="9"/>
  <c r="L40" i="9" s="1"/>
  <c r="M40" i="9" s="1"/>
  <c r="D40" i="9"/>
  <c r="E40" i="9" s="1"/>
  <c r="E150" i="8"/>
  <c r="F152" i="8" l="1"/>
  <c r="F154" i="8"/>
  <c r="F153" i="8"/>
  <c r="F151" i="8"/>
  <c r="F150" i="8"/>
  <c r="F156" i="8" l="1"/>
</calcChain>
</file>

<file path=xl/sharedStrings.xml><?xml version="1.0" encoding="utf-8"?>
<sst xmlns="http://schemas.openxmlformats.org/spreadsheetml/2006/main" count="208" uniqueCount="169">
  <si>
    <t xml:space="preserve">Budget Narrative Cover  </t>
  </si>
  <si>
    <t>&amp;</t>
  </si>
  <si>
    <t>Workbook Instructions</t>
  </si>
  <si>
    <t xml:space="preserve">Purpose: This document is provided for your use in the preparation of the budget and budget narrative. All required information must be provided. Any category of expense not applicable to your budget may be left blank.  Indicate the match amount by type in the appropriate categories.  </t>
  </si>
  <si>
    <t>How to Use This Workbook</t>
  </si>
  <si>
    <t xml:space="preserve">The workbook includes several different worksheets to assist with the preparation of your budget and budget narrative. The budget narrative must match the costs shown in the SF-424A and the estimated funding in the SF-424 (Section 18).  The budget narrative should reflect and support the activities, resources, staff, and other items described in the project narrative.  Please review all materials prior to completing your budget narrative.  </t>
  </si>
  <si>
    <t>Workbook Components:</t>
  </si>
  <si>
    <t xml:space="preserve">Tab 1: Budget Narrative Coverpage </t>
  </si>
  <si>
    <t>Tab 2: Budget Categories</t>
  </si>
  <si>
    <t>Tab 3: Budget Narrative Template (to be Completed by Applicant and Submitted with Application)</t>
  </si>
  <si>
    <t xml:space="preserve">Tab 4:  Sample Budget Narrative </t>
  </si>
  <si>
    <r>
      <t xml:space="preserve">Project Information </t>
    </r>
    <r>
      <rPr>
        <b/>
        <i/>
        <sz val="11"/>
        <color theme="0"/>
        <rFont val="Calibri"/>
        <family val="2"/>
        <scheme val="minor"/>
      </rPr>
      <t>(To be completed by applicant)</t>
    </r>
  </si>
  <si>
    <t>Name of Organization:</t>
  </si>
  <si>
    <t>Name of Project:</t>
  </si>
  <si>
    <t>State(s) Served:</t>
  </si>
  <si>
    <t>County(ies) Served:</t>
  </si>
  <si>
    <t>Budget Point of Contact Information</t>
  </si>
  <si>
    <t xml:space="preserve">Contact Name: </t>
  </si>
  <si>
    <t>Last:</t>
  </si>
  <si>
    <t>First:</t>
  </si>
  <si>
    <t>MI:</t>
  </si>
  <si>
    <t>Contact Phone:</t>
  </si>
  <si>
    <t>Contact Email:</t>
  </si>
  <si>
    <t>Budget (This part of the form will automatically populate as the budget narrative is completed.)</t>
  </si>
  <si>
    <t>SCRC Share</t>
  </si>
  <si>
    <t xml:space="preserve">SCRC % of Total </t>
  </si>
  <si>
    <t>Other Federal Share</t>
  </si>
  <si>
    <t>Other Federal % of Total</t>
  </si>
  <si>
    <t>Applicant Share</t>
  </si>
  <si>
    <t>State Share</t>
  </si>
  <si>
    <t>Local/Tribal Share</t>
  </si>
  <si>
    <t>Other</t>
  </si>
  <si>
    <t>Match Total Minus Other Federal Share</t>
  </si>
  <si>
    <t xml:space="preserve">Match % of Total  </t>
  </si>
  <si>
    <t>Total</t>
  </si>
  <si>
    <t>Personnel:</t>
  </si>
  <si>
    <t>Fringe:</t>
  </si>
  <si>
    <t>Travel:</t>
  </si>
  <si>
    <t>Equipment:</t>
  </si>
  <si>
    <t>Supplies:</t>
  </si>
  <si>
    <t>Contractual Services:</t>
  </si>
  <si>
    <t xml:space="preserve">Other: </t>
  </si>
  <si>
    <t>Total Direct Charges:</t>
  </si>
  <si>
    <t>Total Indirect Charges:</t>
  </si>
  <si>
    <t>Total Project Cost:</t>
  </si>
  <si>
    <t>Click here for SCRC SEID Match Requirements</t>
  </si>
  <si>
    <t>Descriptions of Budget Categories:</t>
  </si>
  <si>
    <t>Personnel</t>
  </si>
  <si>
    <t xml:space="preserve">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narrative.
</t>
  </si>
  <si>
    <t>Fringe Benefits</t>
  </si>
  <si>
    <t>Fringe benefits should be based on actual known costs or an approved negotiated rate by a Federal agency. If not based on an approved negotiated rate, list the composition of the fringe benefit package. Fringe benefits are for the personnel listed in the personnel category and only for the percentage of time devoted to the project. All requested information must be included in the budget narrative.</t>
  </si>
  <si>
    <t>Travel (Mileage, Meals, and Lodging are Allowable SEID Expenses If Directly Related to Project)</t>
  </si>
  <si>
    <t xml:space="preserve">Itemize travel expenses of staff personnel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t>
  </si>
  <si>
    <t>Equipment</t>
  </si>
  <si>
    <r>
      <t xml:space="preserve">List </t>
    </r>
    <r>
      <rPr>
        <u/>
        <sz val="9"/>
        <color theme="1"/>
        <rFont val="Calibri"/>
        <family val="2"/>
      </rPr>
      <t>non-expendable</t>
    </r>
    <r>
      <rPr>
        <sz val="9"/>
        <color theme="1"/>
        <rFont val="Calibri"/>
        <family val="2"/>
      </rPr>
      <t xml:space="preserve"> items that are to be purchased (</t>
    </r>
    <r>
      <rPr>
        <sz val="9"/>
        <color rgb="FFFF0000"/>
        <rFont val="Calibri"/>
        <family val="2"/>
      </rPr>
      <t>Note</t>
    </r>
    <r>
      <rPr>
        <sz val="9"/>
        <color rgb="FF000000"/>
        <rFont val="Calibri"/>
        <family val="2"/>
      </rPr>
      <t xml:space="preserve">: Organization's own capitalization policy for classification of equipment should be used). </t>
    </r>
    <r>
      <rPr>
        <u/>
        <sz val="9"/>
        <color rgb="FF000000"/>
        <rFont val="Calibri"/>
        <family val="2"/>
      </rPr>
      <t>Expendable</t>
    </r>
    <r>
      <rPr>
        <sz val="9"/>
        <color rgb="FF000000"/>
        <rFont val="Calibri"/>
        <family val="2"/>
      </rPr>
      <t xml:space="preserve"> items should be included in the "Supplies" category. Applicants should analyze the cost benefits of purchasing versus leasing equipment, especially high cost items and those subject to rapid technological advances. </t>
    </r>
    <r>
      <rPr>
        <sz val="9"/>
        <color rgb="FFFF0000"/>
        <rFont val="Calibri"/>
        <family val="2"/>
      </rPr>
      <t>Rented or leased equipment costs should be listed in the “Contractual Services” category.</t>
    </r>
    <r>
      <rPr>
        <sz val="9"/>
        <color rgb="FF000000"/>
        <rFont val="Calibri"/>
        <family val="2"/>
      </rPr>
      <t xml:space="preserve"> In the budget narrative, explain how the equipment is necessary for the success of the project, and describe the procurement method to be used. All requested information must be included in the budget narrative.</t>
    </r>
  </si>
  <si>
    <t>Supplies</t>
  </si>
  <si>
    <t>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detail worksheet and budget narrative.</t>
  </si>
  <si>
    <t>Contractual Services</t>
  </si>
  <si>
    <r>
      <rPr>
        <b/>
        <sz val="9"/>
        <color rgb="FF000000"/>
        <rFont val="Calibri"/>
        <family val="2"/>
      </rPr>
      <t>Procurement contracts (see “Contract” definition at 2 CFR 200.22):</t>
    </r>
    <r>
      <rPr>
        <sz val="9"/>
        <color rgb="FF000000"/>
        <rFont val="Calibri"/>
        <family val="2"/>
      </rPr>
      <t xml:space="preserve">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For each consultant enter the name, if known, service to be provided, hourly or daily fee (8-hour day), and estimated time on the project. All requested information must be included in the budget narrative.
</t>
    </r>
  </si>
  <si>
    <t>Other Costs</t>
  </si>
  <si>
    <t>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narrative.</t>
  </si>
  <si>
    <t>Indirect Costs</t>
  </si>
  <si>
    <r>
      <t xml:space="preserve">Indirect costs are allowed only if:  a) the applicant has a current, federally approved indirect cost rate; or b) the applicant is eligible to use and elects to use the “de minimis” indirect cost rate described in 2 C.F.R. 200.414(f).  (See paragraph D.1.b. in Appendix VII to Part 200—States and Local Government and Indian Tribe Indirect Cost Proposals for a description of entities that may not elect to use the “de minimis” rate.)  An applicant with a current, federally approved indirect cost rate must submit a copy of the rate approval with their application, (a fully-executed, negotiated agreement.  If the applicant does not have an approved rate, but the applicant’s accounting system permits, costs may be allocated in the direct costs categories.  (Applicant Indian tribal governments, in particular, should review Appendix VII to Part 200—States and Local Government and Indian Tribe Indirect Cost Proposals regarding submission and documentation of indirect cost proposals.)  Narrative for any indirect costs should clearly state which direct costs the indirect cost agreement is being applied to.  All requested information must be included in the budget narrative.
</t>
    </r>
    <r>
      <rPr>
        <sz val="9"/>
        <color rgb="FFFF0000"/>
        <rFont val="Calibri"/>
        <family val="2"/>
      </rPr>
      <t>In order to use the “de minimis” indirect rate an applicant would need to attach written documentation to the application that advises SCRC of both the applicant’s eligibility (to use the “de minimis” rate) and its election. If the applicant elects the de minimis method, costs must be consistently charged as either indirect or direct costs, but may not be double charged or inconsistently charged as both. In addition, if this method is chosen then it must be used consistently for all federal awards until such time as the applicant entity chooses to negotiate a federally approved indirect cost rate.</t>
    </r>
    <r>
      <rPr>
        <sz val="9"/>
        <color theme="1"/>
        <rFont val="Calibri"/>
        <family val="2"/>
      </rPr>
      <t xml:space="preserve">
</t>
    </r>
  </si>
  <si>
    <t>Required - Budget Narrative for Non-Construction SEID Application</t>
  </si>
  <si>
    <t>Below are descriptions of operational activities, based on the required line items found in SF424A -
Please provide details pertaining to your project and add or delete lines as applicable to your project. The yellow highlighted areas below will self populate as information is entered.</t>
  </si>
  <si>
    <t>Please Enter Project Period (up to 24 months):</t>
  </si>
  <si>
    <t>Start Date:</t>
  </si>
  <si>
    <t>End Date:</t>
  </si>
  <si>
    <t>Project Title:</t>
  </si>
  <si>
    <t>Applicant Name:</t>
  </si>
  <si>
    <t>COST CATEGORY</t>
  </si>
  <si>
    <t>Please make sure to break out costs by SCRC &amp; matching columns</t>
  </si>
  <si>
    <t>Estimated Cost</t>
  </si>
  <si>
    <t xml:space="preserve">SCRC </t>
  </si>
  <si>
    <t>COST-SHARE (Applicant's Total Match)*</t>
  </si>
  <si>
    <t>TOTAL (SCRC + Total Match = Should Equal Estimated Cost)</t>
  </si>
  <si>
    <r>
      <t xml:space="preserve">Other Federal Share </t>
    </r>
    <r>
      <rPr>
        <b/>
        <i/>
        <sz val="9"/>
        <rFont val="Calibri"/>
        <family val="2"/>
      </rPr>
      <t>(Combined SCRC share and other federal share may not exceed 80% of total project cost.)</t>
    </r>
    <r>
      <rPr>
        <b/>
        <sz val="9"/>
        <rFont val="Calibri"/>
        <family val="2"/>
      </rPr>
      <t xml:space="preserve"> </t>
    </r>
  </si>
  <si>
    <t>Local/Tribal Share (If Not Applicant)</t>
  </si>
  <si>
    <t xml:space="preserve">Other (non-federal or any  other source not already listed, etc…) </t>
  </si>
  <si>
    <r>
      <rPr>
        <b/>
        <u/>
        <sz val="11"/>
        <rFont val="Calibri"/>
        <family val="2"/>
      </rPr>
      <t>Personnel:</t>
    </r>
    <r>
      <rPr>
        <sz val="11"/>
        <rFont val="Calibri"/>
        <family val="2"/>
      </rPr>
      <t xml:space="preserve"> In the space below, 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In the budget narrative, include a description of the responsibilities and duties of each position in relationship to fulfilling the project goals and objectives. All requested information must be included in the budget narrative.</t>
    </r>
  </si>
  <si>
    <t>Total Personnel</t>
  </si>
  <si>
    <r>
      <rPr>
        <b/>
        <u/>
        <sz val="11"/>
        <rFont val="Calibri"/>
        <family val="2"/>
      </rPr>
      <t>Fringe Benefits</t>
    </r>
    <r>
      <rPr>
        <b/>
        <sz val="11"/>
        <rFont val="Calibri"/>
        <family val="2"/>
      </rPr>
      <t xml:space="preserve"> - </t>
    </r>
    <r>
      <rPr>
        <sz val="11"/>
        <rFont val="Calibri"/>
        <family val="2"/>
      </rPr>
      <t>Fringe benefits should be based on actual known costs or an approved negotiated rate by a Federal agency. If not based on an approved negotiated rate, list the composition of the fringe benefit package. Fringe benefits are for the personnel listed in the personnel category and only for the percentage of time devoted to the project. All requested information must be included in the budget narrative.</t>
    </r>
  </si>
  <si>
    <t xml:space="preserve">
</t>
  </si>
  <si>
    <t>Total Fringe Benefits</t>
  </si>
  <si>
    <t>Total Personnel and Fringe</t>
  </si>
  <si>
    <r>
      <rPr>
        <b/>
        <u/>
        <sz val="11"/>
        <rFont val="Calibri"/>
        <family val="2"/>
      </rPr>
      <t xml:space="preserve">Travel </t>
    </r>
    <r>
      <rPr>
        <b/>
        <sz val="11"/>
        <rFont val="Calibri"/>
        <family val="2"/>
      </rPr>
      <t>-</t>
    </r>
    <r>
      <rPr>
        <sz val="11"/>
        <rFont val="Calibri"/>
        <family val="2"/>
      </rPr>
      <t xml:space="preserve"> Please list expenses of staff personnel travel (e.g. staff to training, field interviews, advisory group meeting, etc.). Describe the purpose of each travel expenditure in reference to the project objectives. Show the basis of computation (e.g., six people to 3-day training at $X airfare, $X lodging, $X subsistence). In training projects, travel and meals for trainees should be listed separately. Show the number of trainees and the unit costs involved. Identify the location of travel, if known; or if unknown, indicate "location to be determined." Indicate whether applicant's formal written travel policy or the Federal Travel Regulations are followed. Note: Travel expenses for consultants should be included in the “Contractual Services” data fields under the “Contracts” category.</t>
    </r>
    <r>
      <rPr>
        <b/>
        <sz val="11"/>
        <rFont val="Calibri"/>
        <family val="2"/>
      </rPr>
      <t xml:space="preserve">  Funds may be used to cover meals and lodging if the costs are directly related to the project. </t>
    </r>
  </si>
  <si>
    <t>Total Travel</t>
  </si>
  <si>
    <r>
      <rPr>
        <b/>
        <u/>
        <sz val="11"/>
        <rFont val="Calibri"/>
        <family val="2"/>
      </rPr>
      <t>Equipment</t>
    </r>
    <r>
      <rPr>
        <b/>
        <sz val="11"/>
        <rFont val="Calibri"/>
        <family val="2"/>
      </rPr>
      <t xml:space="preserve"> - </t>
    </r>
    <r>
      <rPr>
        <sz val="11"/>
        <rFont val="Calibri"/>
        <family val="2"/>
      </rPr>
      <t>List non-expendable items that are to be purchased (Note: Organization's own capitalization policy for classification of equipment should be used). Expendable items should be included in the "Supplies" category. Applicants should analyze the cost benefits of purchasing versus leasing equipment, especially high cost items and those subject to rapid technological advances. Rented or leased equipment costs should be listed in the “Contracts” data fields under the “Contracts" category. In the budget narrative, explain how the equipment is necessary for the success of the project, and describe the procurement method to be used. All requested information must be included in the budget narrative.</t>
    </r>
  </si>
  <si>
    <t>Total Equipment</t>
  </si>
  <si>
    <r>
      <rPr>
        <b/>
        <u/>
        <sz val="11"/>
        <rFont val="Calibri"/>
        <family val="2"/>
      </rPr>
      <t xml:space="preserve">Supplies </t>
    </r>
    <r>
      <rPr>
        <b/>
        <sz val="11"/>
        <rFont val="Calibri"/>
        <family val="2"/>
      </rPr>
      <t xml:space="preserve">- </t>
    </r>
    <r>
      <rPr>
        <sz val="11"/>
        <rFont val="Calibri"/>
        <family val="2"/>
      </rPr>
      <t>Use the space below to list supply costs. List items by type (office supplies, postage, training materials, copy paper, and expendable equipment items costing less than $5,000, such as books, hand held tape recorders) and show the basis for computation. Generally, supplies include any materials that are expendable or consumed during the course of the project. All requested information must be included in the budget narrative.</t>
    </r>
  </si>
  <si>
    <t xml:space="preserve"> 
</t>
  </si>
  <si>
    <t>Total Supplies</t>
  </si>
  <si>
    <r>
      <rPr>
        <b/>
        <u/>
        <sz val="11"/>
        <rFont val="Calibri"/>
        <family val="2"/>
      </rPr>
      <t>Contractual Services</t>
    </r>
    <r>
      <rPr>
        <b/>
        <sz val="11"/>
        <rFont val="Calibri"/>
        <family val="2"/>
      </rPr>
      <t xml:space="preserve"> </t>
    </r>
    <r>
      <rPr>
        <sz val="11"/>
        <rFont val="Calibri"/>
        <family val="2"/>
      </rPr>
      <t>(see “Contract” definition at 2 CFR 200.22): Provide a description of the product or service to be procured by contract and an estimate of the cost.  Indicate whether the applicant’s formal, written Procurement Policy or the Federal Acquisition Regulation is followed.  Applicants are encouraged to promote free and open competition in awarding procurement contracts.  A separate justification must be provided for sole source procurements in excess of the Simplified Acquisition Threshold set in accordance with 41 U.S.C. 1908 (currently set at $250,000). For each consultant enter the name, if known, service to be provided, hourly or daily fee (8-hour day), and estimated time on the project. All requested information must be included in the budget narrative.</t>
    </r>
  </si>
  <si>
    <t>Total Contractual Services</t>
  </si>
  <si>
    <r>
      <t xml:space="preserve">Other - </t>
    </r>
    <r>
      <rPr>
        <sz val="11"/>
        <rFont val="Calibri"/>
        <family val="2"/>
      </rPr>
      <t>In the space below, list items (e.g., rent, reproduction, telephone, janitorial or security services, and investigative or confidential funds) by type and the basis of the computation. For example, provide the square footage and the cost per square foot for rent, or provide a monthly rental cost and how many months to rent. All requested information must be included in the budget narrative.</t>
    </r>
  </si>
  <si>
    <t>Total Other Cost</t>
  </si>
  <si>
    <t>TOTAL DIRECT CHARGES</t>
  </si>
  <si>
    <t>TOTAL INDIRECT CHARGES**</t>
  </si>
  <si>
    <t xml:space="preserve">Please indicate below how you calculated the indirect charges, showing the applicable cost base amount and identify the proposed cost base type.  If you have a current negotiated indirect cost rate, please upload a copy of the rate agreement. </t>
  </si>
  <si>
    <t>Approved Rate ____ (attach documentation) or calculate MTDC at 10%</t>
  </si>
  <si>
    <t>TOTAL INDIRECT CHARGES</t>
  </si>
  <si>
    <t>TOTAL PROJECT COST</t>
  </si>
  <si>
    <t>MTDC Indirect Cost Rate Calculator</t>
  </si>
  <si>
    <t>Cost Category</t>
  </si>
  <si>
    <t>Total Cost</t>
  </si>
  <si>
    <t>Additional Notes</t>
  </si>
  <si>
    <t> </t>
  </si>
  <si>
    <t>Travel</t>
  </si>
  <si>
    <t>Contractural</t>
  </si>
  <si>
    <t>Includes Subawards (up to $25,000 of each award)</t>
  </si>
  <si>
    <t>Modified Total Direct Cost</t>
  </si>
  <si>
    <t xml:space="preserve">If the indirect cost rate is unknown, please note that the de minimis (default) rate is 10% of the MTDC. </t>
  </si>
  <si>
    <t>Indirect Costs Using MTDC</t>
  </si>
  <si>
    <t>MTDC Exclusions include:
Equipment, capital expenditures, charges for patient care, rental costs, tuition remission, scholarships and fellowships, participant support costs and the portion of each subaward in excess of $25,000.</t>
  </si>
  <si>
    <t>% of Project Total</t>
  </si>
  <si>
    <t>SCRC Federal Contribution</t>
  </si>
  <si>
    <t xml:space="preserve">* For additional information and guidance in determing match requirements, please click here. </t>
  </si>
  <si>
    <t>Other Share</t>
  </si>
  <si>
    <t>**Per 2 CFR 200.414(f), any non-Federal entity that does not have a current negotiated (including provisional) indirect cost rate, except for state/local governments and Indian Tribes, may elect to charge a de minimis rate of 10% of modified total direct costs (MTDC) which may be used indefinitely.  If chosen, this methodology once elected must be used consistently for all Federal awards until such time as a non-Federal entity chooses to negotiate a rate, which the non-Federal entity may apply to do at any time.</t>
  </si>
  <si>
    <t>Required - Budget Narrative for Non-Construction SCRC SEID Application</t>
  </si>
  <si>
    <t>Applicant Name: Yes We Will Make A Difference Applicant</t>
  </si>
  <si>
    <t xml:space="preserve">Project Title: We Make a Difference In Dream City, Mississippi (Distressed SCRC County - 20% Match; SCRC will contribute 80%) </t>
  </si>
  <si>
    <t>Below are descriptions of operational activities, based on the required line items found in the SF424A -
Please provide details pertaining to your project and add or delete lines as applicable to your project.</t>
  </si>
  <si>
    <t>Please make sure to break out costs by SCRC &amp; matching columns - Project Period (24 months): 4/1/2023 - 3/31/2025 (Projected Start Date)</t>
  </si>
  <si>
    <t>Estimated Costs</t>
  </si>
  <si>
    <t>SCRC</t>
  </si>
  <si>
    <t>COST-SHARE (matching funds)</t>
  </si>
  <si>
    <t>TOTAL (SCRC + Match)</t>
  </si>
  <si>
    <t>PERSONNEL</t>
  </si>
  <si>
    <t xml:space="preserve">Other Federal Share (Combined SCRC share and other federal share may not exceed 80% of total project cost.) </t>
  </si>
  <si>
    <t xml:space="preserve">Other (non-federal, another grant source not already listed, etc…) </t>
  </si>
  <si>
    <t xml:space="preserve">Personnel: Position Title, # of individuals with this title, Annual Salary, Role </t>
  </si>
  <si>
    <t>Project Manager – Brian Jones, BITC Director – Cash contribution from Bradley University .30 FTE for project management, coordination with project partners, and direct technical assistance to small and medium-sized companies (@ $57,500/yr. x 2 yrs x .30)</t>
  </si>
  <si>
    <t>Leanna Jenkins, BITC Program Manager, will manage the project, complete reports, and submit deliverables spending 100% FTE of her time on the project. (@ $40,000/yr. x 2 yrs.)</t>
  </si>
  <si>
    <t xml:space="preserve">Accountant II – Amber Simmons – Cash contribution from Bradley University of .05 FTE for work to monitor project expenditures, compliance, and reporting (@$50,000 x .05 x 2) </t>
  </si>
  <si>
    <t>Total Personnel Cost</t>
  </si>
  <si>
    <t xml:space="preserve">Fringe Benefits </t>
  </si>
  <si>
    <t>Project Manager – Brian Jones, BITC Director - (@$34,500 x .25)</t>
  </si>
  <si>
    <t>Leanna Jenkins, BITC Program Manager - (@$80,000 x .25)</t>
  </si>
  <si>
    <t>Accountant II – Amber Simmons – (@$5,000 x .25)</t>
  </si>
  <si>
    <t>Total Fringe Cost</t>
  </si>
  <si>
    <t>Total Personnel &amp; Fringe Cost</t>
  </si>
  <si>
    <t xml:space="preserve">Travel </t>
  </si>
  <si>
    <t xml:space="preserve">Travel for BITC Program manager to attend 2 economic development conferences/yr. x 2 yrs. x 4 days/conference = 16 days; Lodging @ $250/night x 16 nights = $4,000; Airfare @ $650/ticket x 2 RT tickets/yr. x 2 yrs. = $2,600; Per Diem Meals @ $65/day x 16 days = $1,040) </t>
  </si>
  <si>
    <t>BITC Director and Project Manager will travel together locally to provide a total of 10 training sessions/yr to program participants during the 2 yr. program period (Mileage @ 10 trainings/yr x 2 yrs. x 200 miles/training x .655/mile = $2,620)</t>
  </si>
  <si>
    <t xml:space="preserve">Per Diem Meals for BITC Director and Program Manager for regional travel (@ $37/day x 10 days/yr. x 2 yrs. x 2 person = $1,480) </t>
  </si>
  <si>
    <t>Mileage for BITC Director and Project Manager to attend regional planning meetings (@ 5 mtgs/yr x 2 yrs.x 200 miles/meeting x .655/mile = $1,310)</t>
  </si>
  <si>
    <t>Hybrid EV Trainer will be used as electric and hybrid functional models by students enrolled in the automobile technical education classes at New Beginning Technical College (unit cost = $51,500) x 1</t>
  </si>
  <si>
    <t>Hydraulic Training Panel will be used by program participants for hands-on training in pnematic and hydralic applications (unit cost = $15,058) x 5</t>
  </si>
  <si>
    <t xml:space="preserve">Supplies </t>
  </si>
  <si>
    <t>Computer lab tables (unit cost = $650) x 2</t>
  </si>
  <si>
    <t>Computer lab chairs (unit cost = $250) x 4</t>
  </si>
  <si>
    <t>Computers for student workspaces (unit cost = $1500) x 5</t>
  </si>
  <si>
    <t>Contractual</t>
  </si>
  <si>
    <t xml:space="preserve">Contract with Quick Transportation Company (transport students to internship site @ $1,750/yr. x 2 yrs.) </t>
  </si>
  <si>
    <t>Total Contractual</t>
  </si>
  <si>
    <t xml:space="preserve">Subgrant to Chapman Training Academy </t>
  </si>
  <si>
    <t>Subgrant to the STEM Academy</t>
  </si>
  <si>
    <t>Total Other</t>
  </si>
  <si>
    <t>Total Direct Costs</t>
  </si>
  <si>
    <r>
      <t xml:space="preserve">University uses a 30% indirect rate. Will apply 10% to SCRC funds, with remaining 20% applied as inkind cost share. See attached negotiated indirect cost rate agreement with DOE for additional details. </t>
    </r>
    <r>
      <rPr>
        <i/>
        <sz val="11"/>
        <color rgb="FF000000"/>
        <rFont val="Calibri"/>
        <family val="2"/>
      </rPr>
      <t>(For this example, the indirect rate was multipled by the total salaries and fringe only @$149,375 x .30).</t>
    </r>
  </si>
  <si>
    <t>Total Indirect Costs</t>
  </si>
  <si>
    <t>Total Project Cost (= Total Direct Costs + Total Indirect Costs)</t>
  </si>
  <si>
    <t>Single County Project located in Distressed Area, 20% Match Requirement  and SCRC will contribute up to 80%.</t>
  </si>
  <si>
    <r>
      <t xml:space="preserve">SCRC Contribution + Other Federal Share cannot exceed </t>
    </r>
    <r>
      <rPr>
        <i/>
        <sz val="11"/>
        <color rgb="FF0070C0"/>
        <rFont val="Calibri"/>
        <family val="2"/>
      </rPr>
      <t>80% of total project cost.</t>
    </r>
  </si>
  <si>
    <t>SCRC Federal Contribution = $290,189 or 79.20%</t>
  </si>
  <si>
    <t>Other Federal Share = $2,900 or .79%</t>
  </si>
  <si>
    <t xml:space="preserve">Combined Federal Share (SCRC Federal Contribution + Other Federal Share) = $293,089 or 79.99% </t>
  </si>
  <si>
    <t>The applicant has met the required match of 20%  and the Combined Federal Share does not exceed 80% of the 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</si>
</sst>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_([$$-409]* #,##0.00_);_([$$-409]* \(#,##0.00\);_([$$-409]* &quot;-&quot;??_);_(@_)"/>
    <numFmt numFmtId="165" formatCode="&quot;$&quot;#,##0.00"/>
    <numFmt numFmtId="166" formatCode="_([$€-2]* #,##0.00_);_([$€-2]* \(#,##0.00\);_([$€-2]* &quot;-&quot;??_)"/>
    <numFmt numFmtId="167" formatCode="_([$$-409]* #,##0_);_([$$-409]* \(#,##0\);_([$$-409]* &quot;-&quot;_);_(@_)"/>
  </numFmts>
  <fonts count="48" x14ac:knownFonts="1">
    <font>
      <sz val="11"/>
      <color theme="1"/>
      <name val="Calibri"/>
      <family val="2"/>
      <scheme val="minor"/>
    </font>
    <font>
      <sz val="11"/>
      <color rgb="FFFF0000"/>
      <name val="Calibri"/>
      <family val="2"/>
    </font>
    <font>
      <b/>
      <sz val="14"/>
      <color rgb="FF000000"/>
      <name val="Calibri"/>
      <family val="2"/>
    </font>
    <font>
      <b/>
      <sz val="11"/>
      <color rgb="FF000000"/>
      <name val="Calibri"/>
      <family val="2"/>
    </font>
    <font>
      <sz val="11"/>
      <color rgb="FF000000"/>
      <name val="Calibri"/>
      <family val="2"/>
    </font>
    <font>
      <b/>
      <sz val="11"/>
      <name val="Calibri"/>
      <family val="2"/>
    </font>
    <font>
      <sz val="11"/>
      <name val="Calibri"/>
      <family val="2"/>
    </font>
    <font>
      <b/>
      <sz val="12"/>
      <name val="Calibri"/>
      <family val="2"/>
    </font>
    <font>
      <b/>
      <sz val="11"/>
      <color theme="1"/>
      <name val="Calibri"/>
      <family val="2"/>
      <scheme val="minor"/>
    </font>
    <font>
      <b/>
      <i/>
      <sz val="11"/>
      <color rgb="FF000000"/>
      <name val="Calibri"/>
      <family val="2"/>
    </font>
    <font>
      <b/>
      <i/>
      <sz val="11"/>
      <color theme="1"/>
      <name val="Calibri"/>
      <family val="2"/>
      <scheme val="minor"/>
    </font>
    <font>
      <i/>
      <sz val="11"/>
      <color rgb="FF000000"/>
      <name val="Calibri"/>
      <family val="2"/>
    </font>
    <font>
      <sz val="11"/>
      <color theme="1"/>
      <name val="Calibri"/>
      <family val="2"/>
      <scheme val="minor"/>
    </font>
    <font>
      <b/>
      <sz val="22"/>
      <color theme="1"/>
      <name val="Calibri"/>
      <family val="2"/>
      <scheme val="minor"/>
    </font>
    <font>
      <b/>
      <u/>
      <sz val="11"/>
      <name val="Calibri"/>
      <family val="2"/>
    </font>
    <font>
      <sz val="11"/>
      <color theme="1"/>
      <name val="Calibri"/>
      <family val="2"/>
    </font>
    <font>
      <sz val="11"/>
      <color theme="1"/>
      <name val="Source Sans Pro"/>
      <family val="2"/>
    </font>
    <font>
      <b/>
      <sz val="11"/>
      <color theme="0"/>
      <name val="Calibri"/>
      <family val="2"/>
      <scheme val="minor"/>
    </font>
    <font>
      <sz val="11"/>
      <color theme="0"/>
      <name val="Calibri"/>
      <family val="2"/>
      <scheme val="minor"/>
    </font>
    <font>
      <i/>
      <sz val="11"/>
      <color theme="1"/>
      <name val="Calibri"/>
      <family val="2"/>
      <scheme val="minor"/>
    </font>
    <font>
      <u/>
      <sz val="11"/>
      <color theme="10"/>
      <name val="Calibri"/>
      <family val="2"/>
      <scheme val="minor"/>
    </font>
    <font>
      <sz val="11"/>
      <name val="Arial"/>
      <family val="2"/>
    </font>
    <font>
      <b/>
      <sz val="11"/>
      <color theme="0"/>
      <name val="Calibri"/>
      <family val="2"/>
    </font>
    <font>
      <sz val="9"/>
      <color theme="1"/>
      <name val="Calibri"/>
      <family val="2"/>
    </font>
    <font>
      <b/>
      <sz val="9"/>
      <color rgb="FF000000"/>
      <name val="Calibri"/>
      <family val="2"/>
    </font>
    <font>
      <sz val="9"/>
      <color rgb="FF000000"/>
      <name val="Calibri"/>
      <family val="2"/>
    </font>
    <font>
      <i/>
      <sz val="10"/>
      <color theme="1"/>
      <name val="Calibri"/>
      <family val="2"/>
    </font>
    <font>
      <sz val="9"/>
      <color rgb="FFFF0000"/>
      <name val="Calibri"/>
      <family val="2"/>
    </font>
    <font>
      <u/>
      <sz val="9"/>
      <color rgb="FF000000"/>
      <name val="Calibri"/>
      <family val="2"/>
    </font>
    <font>
      <b/>
      <i/>
      <sz val="11"/>
      <color theme="0"/>
      <name val="Calibri"/>
      <family val="2"/>
      <scheme val="minor"/>
    </font>
    <font>
      <b/>
      <sz val="11"/>
      <color theme="0" tint="-4.9989318521683403E-2"/>
      <name val="Calibri"/>
      <family val="2"/>
      <scheme val="minor"/>
    </font>
    <font>
      <sz val="9"/>
      <color theme="1"/>
      <name val="Calibri"/>
      <family val="2"/>
      <scheme val="minor"/>
    </font>
    <font>
      <b/>
      <sz val="9"/>
      <color theme="1"/>
      <name val="Calibri"/>
      <family val="2"/>
      <scheme val="minor"/>
    </font>
    <font>
      <b/>
      <i/>
      <sz val="18"/>
      <color theme="0"/>
      <name val="Calibri"/>
      <family val="2"/>
      <scheme val="minor"/>
    </font>
    <font>
      <u/>
      <sz val="9"/>
      <color theme="1"/>
      <name val="Calibri"/>
      <family val="2"/>
    </font>
    <font>
      <b/>
      <i/>
      <sz val="11"/>
      <name val="Calibri"/>
      <family val="2"/>
      <scheme val="minor"/>
    </font>
    <font>
      <b/>
      <i/>
      <sz val="9"/>
      <name val="Calibri"/>
      <family val="2"/>
    </font>
    <font>
      <b/>
      <sz val="9"/>
      <name val="Calibri"/>
      <family val="2"/>
    </font>
    <font>
      <sz val="11"/>
      <color rgb="FF0070C0"/>
      <name val="Calibri"/>
      <family val="2"/>
      <scheme val="minor"/>
    </font>
    <font>
      <b/>
      <i/>
      <sz val="11"/>
      <color rgb="FF0070C0"/>
      <name val="Calibri"/>
      <family val="2"/>
      <scheme val="minor"/>
    </font>
    <font>
      <i/>
      <sz val="11"/>
      <color rgb="FF0070C0"/>
      <name val="Calibri"/>
      <family val="2"/>
      <scheme val="minor"/>
    </font>
    <font>
      <i/>
      <sz val="11"/>
      <color rgb="FF0070C0"/>
      <name val="Calibri"/>
      <family val="2"/>
    </font>
    <font>
      <sz val="11"/>
      <name val="Calibri"/>
      <family val="2"/>
      <scheme val="minor"/>
    </font>
    <font>
      <b/>
      <sz val="12"/>
      <color theme="1"/>
      <name val="Calibri"/>
      <family val="2"/>
      <scheme val="minor"/>
    </font>
    <font>
      <sz val="12"/>
      <color theme="1"/>
      <name val="Calibri"/>
      <family val="2"/>
      <scheme val="minor"/>
    </font>
    <font>
      <b/>
      <i/>
      <sz val="12"/>
      <color rgb="FF0070C0"/>
      <name val="Calibri"/>
      <family val="2"/>
      <scheme val="minor"/>
    </font>
    <font>
      <sz val="12"/>
      <color rgb="FF0070C0"/>
      <name val="Calibri"/>
      <family val="2"/>
      <scheme val="minor"/>
    </font>
    <font>
      <b/>
      <i/>
      <sz val="12"/>
      <color theme="1"/>
      <name val="Calibri"/>
      <family val="2"/>
      <scheme val="minor"/>
    </font>
  </fonts>
  <fills count="32">
    <fill>
      <patternFill patternType="none"/>
    </fill>
    <fill>
      <patternFill patternType="gray125"/>
    </fill>
    <fill>
      <patternFill patternType="solid">
        <fgColor rgb="FF9BC2E6"/>
        <bgColor rgb="FF000000"/>
      </patternFill>
    </fill>
    <fill>
      <patternFill patternType="solid">
        <fgColor rgb="FFFFF2CC"/>
        <bgColor rgb="FF000000"/>
      </patternFill>
    </fill>
    <fill>
      <patternFill patternType="solid">
        <fgColor rgb="FFF4B084"/>
        <bgColor rgb="FF000000"/>
      </patternFill>
    </fill>
    <fill>
      <patternFill patternType="solid">
        <fgColor rgb="FFA9D08E"/>
        <bgColor rgb="FF000000"/>
      </patternFill>
    </fill>
    <fill>
      <patternFill patternType="solid">
        <fgColor rgb="FFD9E1F2"/>
        <bgColor rgb="FF000000"/>
      </patternFill>
    </fill>
    <fill>
      <patternFill patternType="solid">
        <fgColor rgb="FFFFFF00"/>
        <bgColor rgb="FF000000"/>
      </patternFill>
    </fill>
    <fill>
      <patternFill patternType="solid">
        <fgColor rgb="FFFFFFFF"/>
        <bgColor rgb="FF000000"/>
      </patternFill>
    </fill>
    <fill>
      <patternFill patternType="solid">
        <fgColor rgb="FFFFFF0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rgb="FFFAFAA5"/>
        <bgColor indexed="64"/>
      </patternFill>
    </fill>
    <fill>
      <patternFill patternType="solid">
        <fgColor rgb="FF00B0F0"/>
        <bgColor indexed="64"/>
      </patternFill>
    </fill>
    <fill>
      <patternFill patternType="solid">
        <fgColor rgb="FFD8D8D8"/>
        <bgColor rgb="FFD8D8D8"/>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1"/>
        <bgColor rgb="FF000000"/>
      </patternFill>
    </fill>
    <fill>
      <patternFill patternType="solid">
        <fgColor theme="1"/>
        <bgColor indexed="64"/>
      </patternFill>
    </fill>
    <fill>
      <patternFill patternType="solid">
        <fgColor theme="7" tint="0.79998168889431442"/>
        <bgColor rgb="FF000000"/>
      </patternFill>
    </fill>
    <fill>
      <patternFill patternType="solid">
        <fgColor theme="9" tint="0.39997558519241921"/>
        <bgColor rgb="FF000000"/>
      </patternFill>
    </fill>
    <fill>
      <patternFill patternType="solid">
        <fgColor theme="8" tint="-0.499984740745262"/>
        <bgColor indexed="64"/>
      </patternFill>
    </fill>
    <fill>
      <patternFill patternType="solid">
        <fgColor rgb="FF1F3864"/>
        <bgColor rgb="FF1F3864"/>
      </patternFill>
    </fill>
    <fill>
      <patternFill patternType="solid">
        <fgColor rgb="FFF2F2F2"/>
        <bgColor rgb="FFF2F2F2"/>
      </patternFill>
    </fill>
    <fill>
      <patternFill patternType="solid">
        <fgColor theme="9" tint="-0.249977111117893"/>
        <bgColor indexed="64"/>
      </patternFill>
    </fill>
    <fill>
      <patternFill patternType="solid">
        <fgColor rgb="FF002060"/>
        <bgColor indexed="64"/>
      </patternFill>
    </fill>
    <fill>
      <patternFill patternType="solid">
        <fgColor theme="9" tint="0.79998168889431442"/>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0"/>
        <bgColor rgb="FF000000"/>
      </patternFill>
    </fill>
  </fills>
  <borders count="116">
    <border>
      <left/>
      <right/>
      <top/>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style="medium">
        <color rgb="FF000000"/>
      </right>
      <top style="medium">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style="thin">
        <color indexed="64"/>
      </right>
      <top/>
      <bottom style="medium">
        <color rgb="FF000000"/>
      </bottom>
      <diagonal/>
    </border>
    <border>
      <left style="medium">
        <color rgb="FF000000"/>
      </left>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bottom/>
      <diagonal/>
    </border>
    <border>
      <left/>
      <right/>
      <top style="thin">
        <color indexed="64"/>
      </top>
      <bottom style="thin">
        <color indexed="64"/>
      </bottom>
      <diagonal/>
    </border>
    <border>
      <left style="thin">
        <color indexed="64"/>
      </left>
      <right style="thin">
        <color indexed="64"/>
      </right>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style="medium">
        <color rgb="FF000000"/>
      </right>
      <top style="thin">
        <color indexed="64"/>
      </top>
      <bottom style="thin">
        <color indexed="64"/>
      </bottom>
      <diagonal/>
    </border>
    <border>
      <left style="thin">
        <color indexed="64"/>
      </left>
      <right/>
      <top/>
      <bottom style="thin">
        <color indexed="64"/>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indexed="64"/>
      </left>
      <right style="thin">
        <color rgb="FF000000"/>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indexed="64"/>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ck">
        <color indexed="64"/>
      </right>
      <top style="medium">
        <color indexed="64"/>
      </top>
      <bottom style="thin">
        <color indexed="64"/>
      </bottom>
      <diagonal/>
    </border>
    <border>
      <left style="thin">
        <color rgb="FF000000"/>
      </left>
      <right/>
      <top style="thin">
        <color rgb="FF000000"/>
      </top>
      <bottom/>
      <diagonal/>
    </border>
    <border>
      <left/>
      <right/>
      <top style="thin">
        <color rgb="FF000000"/>
      </top>
      <bottom/>
      <diagonal/>
    </border>
    <border>
      <left style="thin">
        <color indexed="64"/>
      </left>
      <right style="thick">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rgb="FF000000"/>
      </left>
      <right/>
      <top/>
      <bottom style="thin">
        <color rgb="FF000000"/>
      </bottom>
      <diagonal/>
    </border>
    <border>
      <left/>
      <right style="thin">
        <color indexed="64"/>
      </right>
      <top style="thin">
        <color indexed="64"/>
      </top>
      <bottom/>
      <diagonal/>
    </border>
    <border>
      <left style="thin">
        <color rgb="FF000000"/>
      </left>
      <right/>
      <top/>
      <bottom/>
      <diagonal/>
    </border>
    <border>
      <left style="thin">
        <color rgb="FF000000"/>
      </left>
      <right/>
      <top style="thin">
        <color rgb="FF000000"/>
      </top>
      <bottom style="medium">
        <color rgb="FF000000"/>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indexed="64"/>
      </left>
      <right style="medium">
        <color indexed="64"/>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3">
    <xf numFmtId="0" fontId="0" fillId="0" borderId="0"/>
    <xf numFmtId="166" fontId="12" fillId="0" borderId="0" applyFont="0" applyFill="0" applyBorder="0" applyAlignment="0" applyProtection="0"/>
    <xf numFmtId="0" fontId="20" fillId="0" borderId="0" applyNumberFormat="0" applyFill="0" applyBorder="0" applyAlignment="0" applyProtection="0"/>
  </cellStyleXfs>
  <cellXfs count="501">
    <xf numFmtId="0" fontId="0" fillId="0" borderId="0" xfId="0"/>
    <xf numFmtId="164" fontId="0" fillId="0" borderId="0" xfId="0" applyNumberFormat="1"/>
    <xf numFmtId="2" fontId="1" fillId="2" borderId="12" xfId="0" applyNumberFormat="1" applyFont="1" applyFill="1" applyBorder="1"/>
    <xf numFmtId="2" fontId="0" fillId="0" borderId="0" xfId="0" applyNumberFormat="1"/>
    <xf numFmtId="2" fontId="5" fillId="5" borderId="26" xfId="0" applyNumberFormat="1" applyFont="1" applyFill="1" applyBorder="1" applyAlignment="1">
      <alignment horizontal="center"/>
    </xf>
    <xf numFmtId="2" fontId="4" fillId="0" borderId="26" xfId="0" applyNumberFormat="1" applyFont="1" applyBorder="1" applyAlignment="1">
      <alignment horizontal="left" vertical="top" wrapText="1"/>
    </xf>
    <xf numFmtId="2" fontId="4" fillId="0" borderId="26" xfId="0" applyNumberFormat="1" applyFont="1" applyBorder="1" applyAlignment="1">
      <alignment vertical="center" wrapText="1"/>
    </xf>
    <xf numFmtId="2" fontId="6" fillId="0" borderId="26" xfId="0" applyNumberFormat="1" applyFont="1" applyBorder="1" applyAlignment="1">
      <alignment vertical="center" wrapText="1"/>
    </xf>
    <xf numFmtId="164" fontId="1" fillId="2" borderId="3" xfId="0" applyNumberFormat="1" applyFont="1" applyFill="1" applyBorder="1"/>
    <xf numFmtId="164" fontId="1" fillId="2" borderId="4" xfId="0" applyNumberFormat="1" applyFont="1" applyFill="1" applyBorder="1"/>
    <xf numFmtId="2" fontId="4" fillId="0" borderId="15" xfId="0" applyNumberFormat="1" applyFont="1" applyBorder="1" applyAlignment="1">
      <alignment vertical="top" wrapText="1"/>
    </xf>
    <xf numFmtId="2" fontId="4" fillId="0" borderId="26" xfId="0" applyNumberFormat="1" applyFont="1" applyBorder="1" applyAlignment="1">
      <alignment horizontal="left" vertical="center" wrapText="1"/>
    </xf>
    <xf numFmtId="164" fontId="6" fillId="0" borderId="21" xfId="0" applyNumberFormat="1" applyFont="1" applyBorder="1"/>
    <xf numFmtId="164" fontId="6" fillId="0" borderId="27" xfId="0" applyNumberFormat="1" applyFont="1" applyBorder="1"/>
    <xf numFmtId="164" fontId="0" fillId="0" borderId="21" xfId="0" applyNumberFormat="1" applyBorder="1"/>
    <xf numFmtId="2" fontId="6" fillId="0" borderId="26" xfId="0" applyNumberFormat="1" applyFont="1" applyBorder="1" applyAlignment="1">
      <alignment vertical="top" wrapText="1"/>
    </xf>
    <xf numFmtId="2" fontId="4" fillId="0" borderId="26" xfId="0" applyNumberFormat="1" applyFont="1" applyBorder="1" applyAlignment="1">
      <alignment vertical="top" wrapText="1"/>
    </xf>
    <xf numFmtId="2" fontId="5" fillId="0" borderId="26" xfId="0" applyNumberFormat="1" applyFont="1" applyBorder="1" applyAlignment="1">
      <alignment horizontal="right" vertical="center" wrapText="1"/>
    </xf>
    <xf numFmtId="164" fontId="5" fillId="0" borderId="21" xfId="0" applyNumberFormat="1" applyFont="1" applyBorder="1"/>
    <xf numFmtId="164" fontId="5" fillId="0" borderId="27" xfId="0" applyNumberFormat="1" applyFont="1" applyBorder="1"/>
    <xf numFmtId="2" fontId="3" fillId="0" borderId="26" xfId="0" applyNumberFormat="1" applyFont="1" applyBorder="1" applyAlignment="1">
      <alignment horizontal="right" vertical="center" wrapText="1"/>
    </xf>
    <xf numFmtId="164" fontId="8" fillId="0" borderId="21" xfId="0" applyNumberFormat="1" applyFont="1" applyBorder="1"/>
    <xf numFmtId="2" fontId="0" fillId="0" borderId="21" xfId="0" applyNumberFormat="1" applyBorder="1"/>
    <xf numFmtId="2" fontId="5" fillId="0" borderId="21" xfId="0" applyNumberFormat="1" applyFont="1" applyBorder="1" applyAlignment="1">
      <alignment horizontal="right" vertical="center" wrapText="1"/>
    </xf>
    <xf numFmtId="2" fontId="5" fillId="0" borderId="21" xfId="0" applyNumberFormat="1" applyFont="1" applyBorder="1" applyAlignment="1">
      <alignment horizontal="right" wrapText="1"/>
    </xf>
    <xf numFmtId="164" fontId="5" fillId="0" borderId="21" xfId="0" applyNumberFormat="1" applyFont="1" applyBorder="1" applyAlignment="1">
      <alignment horizontal="right"/>
    </xf>
    <xf numFmtId="2" fontId="5" fillId="0" borderId="13" xfId="0" applyNumberFormat="1" applyFont="1" applyBorder="1" applyAlignment="1">
      <alignment horizontal="right" wrapText="1"/>
    </xf>
    <xf numFmtId="2" fontId="5" fillId="0" borderId="48" xfId="0" applyNumberFormat="1" applyFont="1" applyBorder="1" applyAlignment="1">
      <alignment horizontal="right" wrapText="1"/>
    </xf>
    <xf numFmtId="2" fontId="3" fillId="0" borderId="15" xfId="0" applyNumberFormat="1" applyFont="1" applyBorder="1" applyAlignment="1">
      <alignment horizontal="right" vertical="top" wrapText="1"/>
    </xf>
    <xf numFmtId="2" fontId="1" fillId="2" borderId="3" xfId="0" applyNumberFormat="1" applyFont="1" applyFill="1" applyBorder="1"/>
    <xf numFmtId="2" fontId="3" fillId="0" borderId="5" xfId="0" applyNumberFormat="1" applyFont="1" applyBorder="1" applyAlignment="1">
      <alignment horizontal="right" vertical="center" wrapText="1"/>
    </xf>
    <xf numFmtId="2" fontId="5" fillId="0" borderId="9" xfId="0" applyNumberFormat="1" applyFont="1" applyBorder="1" applyAlignment="1">
      <alignment horizontal="right" wrapText="1"/>
    </xf>
    <xf numFmtId="2" fontId="6" fillId="0" borderId="18" xfId="0" applyNumberFormat="1" applyFont="1" applyBorder="1" applyAlignment="1">
      <alignment vertical="top" wrapText="1"/>
    </xf>
    <xf numFmtId="2" fontId="0" fillId="0" borderId="9" xfId="0" applyNumberFormat="1" applyBorder="1"/>
    <xf numFmtId="2" fontId="3" fillId="0" borderId="26" xfId="0" applyNumberFormat="1" applyFont="1" applyBorder="1" applyAlignment="1">
      <alignment horizontal="right" vertical="top" wrapText="1"/>
    </xf>
    <xf numFmtId="2" fontId="5" fillId="0" borderId="17" xfId="0" applyNumberFormat="1" applyFont="1" applyBorder="1" applyAlignment="1">
      <alignment horizontal="right" wrapText="1"/>
    </xf>
    <xf numFmtId="164" fontId="0" fillId="0" borderId="55" xfId="0" applyNumberFormat="1" applyBorder="1"/>
    <xf numFmtId="164" fontId="5" fillId="0" borderId="55" xfId="0" applyNumberFormat="1" applyFont="1" applyBorder="1" applyAlignment="1">
      <alignment horizontal="right"/>
    </xf>
    <xf numFmtId="0" fontId="15" fillId="0" borderId="0" xfId="0" applyFont="1" applyAlignment="1">
      <alignment wrapText="1"/>
    </xf>
    <xf numFmtId="0" fontId="15" fillId="0" borderId="0" xfId="0" applyFont="1"/>
    <xf numFmtId="8" fontId="15" fillId="0" borderId="0" xfId="0" applyNumberFormat="1" applyFont="1" applyAlignment="1">
      <alignment horizontal="center"/>
    </xf>
    <xf numFmtId="0" fontId="15" fillId="0" borderId="0" xfId="0" applyFont="1" applyAlignment="1">
      <alignment horizontal="center"/>
    </xf>
    <xf numFmtId="165" fontId="16" fillId="16" borderId="0" xfId="0" applyNumberFormat="1" applyFont="1" applyFill="1" applyAlignment="1">
      <alignment horizontal="center" wrapText="1"/>
    </xf>
    <xf numFmtId="42" fontId="6" fillId="0" borderId="21" xfId="0" applyNumberFormat="1" applyFont="1" applyBorder="1" applyAlignment="1">
      <alignment horizontal="left" wrapText="1"/>
    </xf>
    <xf numFmtId="42" fontId="0" fillId="0" borderId="21" xfId="0" applyNumberFormat="1" applyBorder="1" applyAlignment="1">
      <alignment horizontal="left"/>
    </xf>
    <xf numFmtId="42" fontId="0" fillId="0" borderId="27" xfId="0" applyNumberFormat="1" applyBorder="1" applyAlignment="1">
      <alignment horizontal="left"/>
    </xf>
    <xf numFmtId="42" fontId="6" fillId="0" borderId="21" xfId="0" applyNumberFormat="1" applyFont="1" applyBorder="1" applyAlignment="1">
      <alignment horizontal="left"/>
    </xf>
    <xf numFmtId="42" fontId="6" fillId="0" borderId="27" xfId="0" applyNumberFormat="1" applyFont="1" applyBorder="1" applyAlignment="1">
      <alignment horizontal="left"/>
    </xf>
    <xf numFmtId="42" fontId="0" fillId="0" borderId="55" xfId="0" applyNumberFormat="1" applyBorder="1" applyAlignment="1">
      <alignment horizontal="left"/>
    </xf>
    <xf numFmtId="42" fontId="5" fillId="0" borderId="21" xfId="0" applyNumberFormat="1" applyFont="1" applyBorder="1" applyAlignment="1">
      <alignment horizontal="left" wrapText="1"/>
    </xf>
    <xf numFmtId="42" fontId="8" fillId="0" borderId="32" xfId="0" applyNumberFormat="1" applyFont="1" applyBorder="1" applyAlignment="1">
      <alignment horizontal="left"/>
    </xf>
    <xf numFmtId="42" fontId="5" fillId="0" borderId="23" xfId="0" applyNumberFormat="1" applyFont="1" applyBorder="1" applyAlignment="1">
      <alignment horizontal="left"/>
    </xf>
    <xf numFmtId="42" fontId="5" fillId="0" borderId="58" xfId="0" applyNumberFormat="1" applyFont="1" applyBorder="1" applyAlignment="1">
      <alignment horizontal="left"/>
    </xf>
    <xf numFmtId="42" fontId="0" fillId="0" borderId="9" xfId="0" applyNumberFormat="1" applyBorder="1" applyAlignment="1">
      <alignment horizontal="left"/>
    </xf>
    <xf numFmtId="42" fontId="6" fillId="0" borderId="55" xfId="0" applyNumberFormat="1" applyFont="1" applyBorder="1" applyAlignment="1">
      <alignment horizontal="left"/>
    </xf>
    <xf numFmtId="42" fontId="8" fillId="0" borderId="21" xfId="0" applyNumberFormat="1" applyFont="1" applyBorder="1" applyAlignment="1">
      <alignment horizontal="left"/>
    </xf>
    <xf numFmtId="42" fontId="5" fillId="0" borderId="47" xfId="0" applyNumberFormat="1" applyFont="1" applyBorder="1" applyAlignment="1">
      <alignment horizontal="left"/>
    </xf>
    <xf numFmtId="42" fontId="5" fillId="0" borderId="31" xfId="0" applyNumberFormat="1" applyFont="1" applyBorder="1" applyAlignment="1">
      <alignment horizontal="left"/>
    </xf>
    <xf numFmtId="42" fontId="8" fillId="0" borderId="55" xfId="0" applyNumberFormat="1" applyFont="1" applyBorder="1" applyAlignment="1">
      <alignment horizontal="left"/>
    </xf>
    <xf numFmtId="42" fontId="5" fillId="0" borderId="21" xfId="0" applyNumberFormat="1" applyFont="1" applyBorder="1" applyAlignment="1">
      <alignment horizontal="left"/>
    </xf>
    <xf numFmtId="42" fontId="5" fillId="0" borderId="55" xfId="0" applyNumberFormat="1" applyFont="1" applyBorder="1" applyAlignment="1">
      <alignment horizontal="left"/>
    </xf>
    <xf numFmtId="42" fontId="8" fillId="0" borderId="25" xfId="0" applyNumberFormat="1" applyFont="1" applyBorder="1" applyAlignment="1">
      <alignment horizontal="left"/>
    </xf>
    <xf numFmtId="42" fontId="4" fillId="0" borderId="21" xfId="0" applyNumberFormat="1" applyFont="1" applyBorder="1" applyAlignment="1">
      <alignment horizontal="left" wrapText="1"/>
    </xf>
    <xf numFmtId="42" fontId="3" fillId="0" borderId="21" xfId="0" applyNumberFormat="1" applyFont="1" applyBorder="1" applyAlignment="1">
      <alignment horizontal="left" wrapText="1"/>
    </xf>
    <xf numFmtId="42" fontId="8" fillId="0" borderId="27" xfId="0" applyNumberFormat="1" applyFont="1" applyBorder="1" applyAlignment="1">
      <alignment horizontal="left"/>
    </xf>
    <xf numFmtId="42" fontId="4" fillId="0" borderId="5" xfId="0" applyNumberFormat="1" applyFont="1" applyBorder="1" applyAlignment="1">
      <alignment horizontal="left" vertical="center" wrapText="1"/>
    </xf>
    <xf numFmtId="42" fontId="0" fillId="0" borderId="21" xfId="0" applyNumberFormat="1" applyBorder="1" applyAlignment="1">
      <alignment horizontal="left" vertical="center"/>
    </xf>
    <xf numFmtId="42" fontId="0" fillId="0" borderId="27" xfId="0" applyNumberFormat="1" applyBorder="1" applyAlignment="1">
      <alignment horizontal="left" vertical="center"/>
    </xf>
    <xf numFmtId="42" fontId="6" fillId="0" borderId="21" xfId="0" applyNumberFormat="1" applyFont="1" applyBorder="1" applyAlignment="1">
      <alignment horizontal="left" vertical="center"/>
    </xf>
    <xf numFmtId="42" fontId="6" fillId="0" borderId="27" xfId="0" applyNumberFormat="1" applyFont="1" applyBorder="1" applyAlignment="1">
      <alignment horizontal="left" vertical="center"/>
    </xf>
    <xf numFmtId="42" fontId="3" fillId="0" borderId="5" xfId="0" applyNumberFormat="1" applyFont="1" applyBorder="1" applyAlignment="1">
      <alignment horizontal="left" vertical="center" wrapText="1"/>
    </xf>
    <xf numFmtId="42" fontId="5" fillId="0" borderId="21" xfId="0" applyNumberFormat="1" applyFont="1" applyBorder="1" applyAlignment="1">
      <alignment horizontal="left" vertical="center"/>
    </xf>
    <xf numFmtId="42" fontId="5" fillId="0" borderId="27" xfId="0" applyNumberFormat="1" applyFont="1" applyBorder="1" applyAlignment="1">
      <alignment horizontal="left" vertical="center"/>
    </xf>
    <xf numFmtId="42" fontId="6" fillId="8" borderId="21" xfId="0" applyNumberFormat="1" applyFont="1" applyFill="1" applyBorder="1" applyAlignment="1">
      <alignment horizontal="left" vertical="center"/>
    </xf>
    <xf numFmtId="42" fontId="4" fillId="0" borderId="6" xfId="0" applyNumberFormat="1" applyFont="1" applyBorder="1" applyAlignment="1">
      <alignment horizontal="left" vertical="center" wrapText="1"/>
    </xf>
    <xf numFmtId="42" fontId="6" fillId="0" borderId="6" xfId="0" applyNumberFormat="1" applyFont="1" applyBorder="1" applyAlignment="1">
      <alignment horizontal="left" vertical="center"/>
    </xf>
    <xf numFmtId="42" fontId="6" fillId="0" borderId="14" xfId="0" applyNumberFormat="1" applyFont="1" applyBorder="1" applyAlignment="1">
      <alignment horizontal="left" vertical="center"/>
    </xf>
    <xf numFmtId="42" fontId="3" fillId="0" borderId="6" xfId="0" applyNumberFormat="1" applyFont="1" applyBorder="1" applyAlignment="1">
      <alignment horizontal="left" vertical="center" wrapText="1"/>
    </xf>
    <xf numFmtId="42" fontId="5" fillId="0" borderId="6" xfId="0" applyNumberFormat="1" applyFont="1" applyBorder="1" applyAlignment="1">
      <alignment horizontal="left" vertical="center"/>
    </xf>
    <xf numFmtId="42" fontId="5" fillId="0" borderId="14" xfId="0" applyNumberFormat="1" applyFont="1" applyBorder="1" applyAlignment="1">
      <alignment horizontal="left" vertical="center"/>
    </xf>
    <xf numFmtId="42" fontId="6" fillId="0" borderId="5" xfId="0" applyNumberFormat="1" applyFont="1" applyBorder="1" applyAlignment="1">
      <alignment horizontal="left" wrapText="1"/>
    </xf>
    <xf numFmtId="42" fontId="5" fillId="0" borderId="5" xfId="0" applyNumberFormat="1" applyFont="1" applyBorder="1" applyAlignment="1">
      <alignment horizontal="left" wrapText="1"/>
    </xf>
    <xf numFmtId="42" fontId="5" fillId="0" borderId="27" xfId="0" applyNumberFormat="1" applyFont="1" applyBorder="1" applyAlignment="1">
      <alignment horizontal="left"/>
    </xf>
    <xf numFmtId="167" fontId="6" fillId="0" borderId="5" xfId="0" applyNumberFormat="1" applyFont="1" applyBorder="1" applyAlignment="1">
      <alignment horizontal="left" wrapText="1"/>
    </xf>
    <xf numFmtId="167" fontId="6" fillId="0" borderId="21" xfId="0" applyNumberFormat="1" applyFont="1" applyBorder="1" applyAlignment="1">
      <alignment horizontal="left"/>
    </xf>
    <xf numFmtId="167" fontId="6" fillId="0" borderId="27" xfId="0" applyNumberFormat="1" applyFont="1" applyBorder="1" applyAlignment="1">
      <alignment horizontal="left"/>
    </xf>
    <xf numFmtId="167" fontId="5" fillId="0" borderId="5" xfId="0" applyNumberFormat="1" applyFont="1" applyBorder="1" applyAlignment="1">
      <alignment horizontal="left" wrapText="1"/>
    </xf>
    <xf numFmtId="167" fontId="5" fillId="0" borderId="21" xfId="0" applyNumberFormat="1" applyFont="1" applyBorder="1" applyAlignment="1">
      <alignment horizontal="left"/>
    </xf>
    <xf numFmtId="167" fontId="5" fillId="0" borderId="27" xfId="0" applyNumberFormat="1" applyFont="1" applyBorder="1" applyAlignment="1">
      <alignment horizontal="left"/>
    </xf>
    <xf numFmtId="167" fontId="5" fillId="0" borderId="21" xfId="0" applyNumberFormat="1" applyFont="1" applyBorder="1" applyAlignment="1">
      <alignment horizontal="left" wrapText="1"/>
    </xf>
    <xf numFmtId="42" fontId="4" fillId="0" borderId="5" xfId="0" applyNumberFormat="1" applyFont="1" applyBorder="1" applyAlignment="1">
      <alignment horizontal="left" wrapText="1"/>
    </xf>
    <xf numFmtId="42" fontId="3" fillId="0" borderId="5" xfId="0" applyNumberFormat="1" applyFont="1" applyBorder="1" applyAlignment="1">
      <alignment horizontal="left" wrapText="1"/>
    </xf>
    <xf numFmtId="42" fontId="5" fillId="0" borderId="2" xfId="0" applyNumberFormat="1" applyFont="1" applyBorder="1" applyAlignment="1">
      <alignment horizontal="left"/>
    </xf>
    <xf numFmtId="2" fontId="8" fillId="0" borderId="0" xfId="0" applyNumberFormat="1" applyFont="1" applyAlignment="1">
      <alignment horizontal="right"/>
    </xf>
    <xf numFmtId="2" fontId="10" fillId="0" borderId="0" xfId="0" applyNumberFormat="1" applyFont="1" applyAlignment="1">
      <alignment horizontal="right"/>
    </xf>
    <xf numFmtId="2" fontId="10" fillId="0" borderId="0" xfId="0" applyNumberFormat="1" applyFont="1" applyAlignment="1">
      <alignment wrapText="1"/>
    </xf>
    <xf numFmtId="0" fontId="0" fillId="0" borderId="0" xfId="0" applyProtection="1">
      <protection locked="0"/>
    </xf>
    <xf numFmtId="2" fontId="6" fillId="0" borderId="37" xfId="0" applyNumberFormat="1" applyFont="1" applyBorder="1" applyAlignment="1" applyProtection="1">
      <alignment wrapText="1"/>
      <protection locked="0"/>
    </xf>
    <xf numFmtId="2" fontId="5" fillId="0" borderId="37" xfId="0" applyNumberFormat="1" applyFont="1" applyBorder="1" applyAlignment="1" applyProtection="1">
      <alignment wrapText="1"/>
      <protection locked="0"/>
    </xf>
    <xf numFmtId="2" fontId="6" fillId="0" borderId="53" xfId="0" applyNumberFormat="1" applyFont="1" applyBorder="1" applyAlignment="1" applyProtection="1">
      <alignment wrapText="1"/>
      <protection locked="0"/>
    </xf>
    <xf numFmtId="2" fontId="4" fillId="0" borderId="21" xfId="0" applyNumberFormat="1" applyFont="1" applyBorder="1" applyAlignment="1" applyProtection="1">
      <alignment vertical="center" wrapText="1"/>
      <protection locked="0"/>
    </xf>
    <xf numFmtId="2" fontId="4" fillId="0" borderId="36" xfId="0" applyNumberFormat="1" applyFont="1" applyBorder="1" applyAlignment="1" applyProtection="1">
      <alignment vertical="center" wrapText="1"/>
      <protection locked="0"/>
    </xf>
    <xf numFmtId="2" fontId="4" fillId="0" borderId="35" xfId="0" applyNumberFormat="1" applyFont="1" applyBorder="1" applyAlignment="1" applyProtection="1">
      <alignment vertical="center" wrapText="1"/>
      <protection locked="0"/>
    </xf>
    <xf numFmtId="2" fontId="4" fillId="0" borderId="34" xfId="0" applyNumberFormat="1" applyFont="1" applyBorder="1" applyAlignment="1" applyProtection="1">
      <alignment vertical="center" wrapText="1"/>
      <protection locked="0"/>
    </xf>
    <xf numFmtId="2" fontId="6" fillId="0" borderId="34" xfId="0" applyNumberFormat="1" applyFont="1" applyBorder="1" applyAlignment="1" applyProtection="1">
      <alignment vertical="center" wrapText="1"/>
      <protection locked="0"/>
    </xf>
    <xf numFmtId="2" fontId="6" fillId="0" borderId="35" xfId="0" applyNumberFormat="1" applyFont="1" applyBorder="1" applyAlignment="1" applyProtection="1">
      <alignment vertical="center" wrapText="1"/>
      <protection locked="0"/>
    </xf>
    <xf numFmtId="2" fontId="7" fillId="0" borderId="34" xfId="0" applyNumberFormat="1" applyFont="1" applyBorder="1" applyProtection="1">
      <protection locked="0"/>
    </xf>
    <xf numFmtId="164" fontId="5" fillId="0" borderId="35" xfId="0" applyNumberFormat="1" applyFont="1" applyBorder="1" applyAlignment="1" applyProtection="1">
      <alignment horizontal="right"/>
      <protection locked="0"/>
    </xf>
    <xf numFmtId="2" fontId="5" fillId="0" borderId="19" xfId="0" applyNumberFormat="1" applyFont="1" applyBorder="1" applyAlignment="1" applyProtection="1">
      <alignment horizontal="center"/>
      <protection locked="0"/>
    </xf>
    <xf numFmtId="42" fontId="6" fillId="0" borderId="8" xfId="0" applyNumberFormat="1" applyFont="1" applyBorder="1" applyProtection="1">
      <protection locked="0"/>
    </xf>
    <xf numFmtId="2" fontId="0" fillId="0" borderId="0" xfId="0" applyNumberFormat="1" applyProtection="1">
      <protection locked="0"/>
    </xf>
    <xf numFmtId="164" fontId="0" fillId="0" borderId="0" xfId="0" applyNumberFormat="1" applyProtection="1">
      <protection locked="0"/>
    </xf>
    <xf numFmtId="0" fontId="3" fillId="0" borderId="45" xfId="0" applyFont="1" applyBorder="1" applyAlignment="1" applyProtection="1">
      <alignment horizontal="center"/>
      <protection locked="0"/>
    </xf>
    <xf numFmtId="0" fontId="20" fillId="0" borderId="0" xfId="2" applyProtection="1">
      <protection locked="0"/>
    </xf>
    <xf numFmtId="0" fontId="0" fillId="20" borderId="49" xfId="0" applyFill="1" applyBorder="1" applyAlignment="1">
      <alignment horizontal="center" vertical="center" wrapText="1"/>
    </xf>
    <xf numFmtId="164" fontId="9" fillId="19" borderId="6" xfId="0" applyNumberFormat="1" applyFont="1" applyFill="1" applyBorder="1" applyAlignment="1">
      <alignment horizontal="center" vertical="center"/>
    </xf>
    <xf numFmtId="2" fontId="5" fillId="17" borderId="9" xfId="0" applyNumberFormat="1" applyFont="1" applyFill="1" applyBorder="1" applyAlignment="1">
      <alignment wrapText="1"/>
    </xf>
    <xf numFmtId="0" fontId="0" fillId="0" borderId="0" xfId="0" applyAlignment="1" applyProtection="1">
      <alignment wrapText="1"/>
      <protection locked="0"/>
    </xf>
    <xf numFmtId="42" fontId="4" fillId="0" borderId="21" xfId="0" applyNumberFormat="1" applyFont="1" applyBorder="1" applyAlignment="1" applyProtection="1">
      <alignment horizontal="left" vertical="center" wrapText="1"/>
      <protection locked="0"/>
    </xf>
    <xf numFmtId="42" fontId="4" fillId="0" borderId="56" xfId="0" applyNumberFormat="1" applyFont="1" applyBorder="1" applyAlignment="1" applyProtection="1">
      <alignment horizontal="left" vertical="center" wrapText="1"/>
      <protection locked="0"/>
    </xf>
    <xf numFmtId="42" fontId="6" fillId="0" borderId="19" xfId="0" applyNumberFormat="1" applyFont="1" applyBorder="1" applyAlignment="1" applyProtection="1">
      <alignment horizontal="left"/>
      <protection locked="0"/>
    </xf>
    <xf numFmtId="42" fontId="4" fillId="0" borderId="30" xfId="0" applyNumberFormat="1" applyFont="1" applyBorder="1" applyAlignment="1" applyProtection="1">
      <alignment horizontal="left" vertical="center" wrapText="1"/>
      <protection locked="0"/>
    </xf>
    <xf numFmtId="42" fontId="6" fillId="0" borderId="38" xfId="0" applyNumberFormat="1" applyFont="1" applyBorder="1" applyAlignment="1" applyProtection="1">
      <alignment horizontal="left"/>
      <protection locked="0"/>
    </xf>
    <xf numFmtId="42" fontId="6" fillId="10" borderId="33" xfId="0" applyNumberFormat="1" applyFont="1" applyFill="1" applyBorder="1" applyAlignment="1">
      <alignment horizontal="left"/>
    </xf>
    <xf numFmtId="42" fontId="6" fillId="10" borderId="20" xfId="0" applyNumberFormat="1" applyFont="1" applyFill="1" applyBorder="1" applyAlignment="1">
      <alignment horizontal="left"/>
    </xf>
    <xf numFmtId="42" fontId="4" fillId="0" borderId="52" xfId="0" applyNumberFormat="1" applyFont="1" applyBorder="1" applyAlignment="1" applyProtection="1">
      <alignment horizontal="left" vertical="center" wrapText="1"/>
      <protection locked="0"/>
    </xf>
    <xf numFmtId="42" fontId="6" fillId="10" borderId="20" xfId="0" applyNumberFormat="1" applyFont="1" applyFill="1" applyBorder="1"/>
    <xf numFmtId="42" fontId="6" fillId="10" borderId="39" xfId="0" applyNumberFormat="1" applyFont="1" applyFill="1" applyBorder="1" applyAlignment="1">
      <alignment horizontal="left"/>
    </xf>
    <xf numFmtId="42" fontId="6" fillId="0" borderId="8" xfId="0" applyNumberFormat="1" applyFont="1" applyBorder="1" applyAlignment="1" applyProtection="1">
      <alignment horizontal="left"/>
      <protection locked="0"/>
    </xf>
    <xf numFmtId="42" fontId="6" fillId="0" borderId="52" xfId="0" applyNumberFormat="1" applyFont="1" applyBorder="1" applyAlignment="1" applyProtection="1">
      <alignment horizontal="left" vertical="center" wrapText="1"/>
      <protection locked="0"/>
    </xf>
    <xf numFmtId="42" fontId="6" fillId="0" borderId="30" xfId="0" applyNumberFormat="1" applyFont="1" applyBorder="1" applyAlignment="1" applyProtection="1">
      <alignment horizontal="left" vertical="center" wrapText="1"/>
      <protection locked="0"/>
    </xf>
    <xf numFmtId="2" fontId="5" fillId="10" borderId="75" xfId="0" applyNumberFormat="1" applyFont="1" applyFill="1" applyBorder="1" applyAlignment="1">
      <alignment horizontal="right" wrapText="1"/>
    </xf>
    <xf numFmtId="0" fontId="4" fillId="0" borderId="34" xfId="0" applyFont="1" applyBorder="1" applyAlignment="1" applyProtection="1">
      <alignment horizontal="left" vertical="center" wrapText="1"/>
      <protection locked="0"/>
    </xf>
    <xf numFmtId="42" fontId="4" fillId="0" borderId="19" xfId="0" applyNumberFormat="1" applyFont="1" applyBorder="1" applyAlignment="1" applyProtection="1">
      <alignment horizontal="left" vertical="center" wrapText="1"/>
      <protection locked="0"/>
    </xf>
    <xf numFmtId="42" fontId="6" fillId="0" borderId="29" xfId="0" applyNumberFormat="1" applyFont="1" applyBorder="1" applyAlignment="1" applyProtection="1">
      <alignment horizontal="left" vertical="center" wrapText="1"/>
      <protection locked="0"/>
    </xf>
    <xf numFmtId="42" fontId="0" fillId="0" borderId="80" xfId="0" applyNumberFormat="1" applyBorder="1" applyAlignment="1" applyProtection="1">
      <alignment horizontal="left" vertical="center"/>
      <protection locked="0"/>
    </xf>
    <xf numFmtId="42" fontId="0" fillId="0" borderId="10" xfId="0" applyNumberFormat="1" applyBorder="1" applyAlignment="1" applyProtection="1">
      <alignment horizontal="left" vertical="center"/>
      <protection locked="0"/>
    </xf>
    <xf numFmtId="42" fontId="0" fillId="0" borderId="29" xfId="0" applyNumberFormat="1" applyBorder="1" applyAlignment="1" applyProtection="1">
      <alignment horizontal="left" vertical="center"/>
      <protection locked="0"/>
    </xf>
    <xf numFmtId="42" fontId="6" fillId="0" borderId="9" xfId="0" applyNumberFormat="1" applyFont="1" applyBorder="1" applyAlignment="1" applyProtection="1">
      <alignment horizontal="left" vertical="center" wrapText="1"/>
      <protection locked="0"/>
    </xf>
    <xf numFmtId="42" fontId="0" fillId="0" borderId="74" xfId="0" applyNumberFormat="1" applyBorder="1" applyAlignment="1" applyProtection="1">
      <alignment horizontal="left" vertical="center"/>
      <protection locked="0"/>
    </xf>
    <xf numFmtId="42" fontId="0" fillId="0" borderId="21" xfId="0" applyNumberFormat="1" applyBorder="1" applyAlignment="1" applyProtection="1">
      <alignment horizontal="left" vertical="center"/>
      <protection locked="0"/>
    </xf>
    <xf numFmtId="42" fontId="0" fillId="0" borderId="9" xfId="0" applyNumberFormat="1" applyBorder="1" applyAlignment="1" applyProtection="1">
      <alignment horizontal="left" vertical="center"/>
      <protection locked="0"/>
    </xf>
    <xf numFmtId="42" fontId="5" fillId="0" borderId="9" xfId="0" applyNumberFormat="1" applyFont="1" applyBorder="1" applyAlignment="1" applyProtection="1">
      <alignment horizontal="left" vertical="center" wrapText="1"/>
      <protection locked="0"/>
    </xf>
    <xf numFmtId="42" fontId="6" fillId="0" borderId="74" xfId="0" applyNumberFormat="1" applyFont="1" applyBorder="1" applyAlignment="1" applyProtection="1">
      <alignment horizontal="left" vertical="center"/>
      <protection locked="0"/>
    </xf>
    <xf numFmtId="42" fontId="6" fillId="0" borderId="21" xfId="0" applyNumberFormat="1" applyFont="1" applyBorder="1" applyAlignment="1" applyProtection="1">
      <alignment horizontal="left" vertical="center"/>
      <protection locked="0"/>
    </xf>
    <xf numFmtId="42" fontId="6" fillId="0" borderId="9" xfId="0" applyNumberFormat="1" applyFont="1" applyBorder="1" applyAlignment="1" applyProtection="1">
      <alignment horizontal="left" vertical="center"/>
      <protection locked="0"/>
    </xf>
    <xf numFmtId="42" fontId="6" fillId="0" borderId="48" xfId="0" applyNumberFormat="1" applyFont="1" applyBorder="1" applyAlignment="1" applyProtection="1">
      <alignment horizontal="left" vertical="center" wrapText="1"/>
      <protection locked="0"/>
    </xf>
    <xf numFmtId="42" fontId="0" fillId="0" borderId="77" xfId="0" applyNumberFormat="1" applyBorder="1" applyAlignment="1" applyProtection="1">
      <alignment horizontal="left" vertical="center"/>
      <protection locked="0"/>
    </xf>
    <xf numFmtId="42" fontId="0" fillId="0" borderId="11" xfId="0" applyNumberFormat="1" applyBorder="1" applyAlignment="1" applyProtection="1">
      <alignment horizontal="left" vertical="center"/>
      <protection locked="0"/>
    </xf>
    <xf numFmtId="42" fontId="0" fillId="0" borderId="48" xfId="0" applyNumberFormat="1" applyBorder="1" applyAlignment="1" applyProtection="1">
      <alignment horizontal="left" vertical="center"/>
      <protection locked="0"/>
    </xf>
    <xf numFmtId="42" fontId="8" fillId="10" borderId="75" xfId="0" applyNumberFormat="1" applyFont="1" applyFill="1" applyBorder="1" applyAlignment="1">
      <alignment horizontal="left" vertical="center"/>
    </xf>
    <xf numFmtId="42" fontId="5" fillId="10" borderId="89" xfId="0" applyNumberFormat="1" applyFont="1" applyFill="1" applyBorder="1" applyAlignment="1">
      <alignment horizontal="left" vertical="center"/>
    </xf>
    <xf numFmtId="42" fontId="6" fillId="0" borderId="19" xfId="0" applyNumberFormat="1" applyFont="1" applyBorder="1" applyAlignment="1" applyProtection="1">
      <alignment horizontal="left" vertical="center"/>
      <protection locked="0"/>
    </xf>
    <xf numFmtId="2" fontId="9" fillId="0" borderId="8" xfId="0" applyNumberFormat="1" applyFont="1" applyBorder="1" applyAlignment="1" applyProtection="1">
      <alignment vertical="center" wrapText="1"/>
      <protection locked="0"/>
    </xf>
    <xf numFmtId="0" fontId="26" fillId="25" borderId="8" xfId="0" applyFont="1" applyFill="1" applyBorder="1" applyAlignment="1">
      <alignment horizontal="left" vertical="top"/>
    </xf>
    <xf numFmtId="0" fontId="26" fillId="16" borderId="8" xfId="0" applyFont="1" applyFill="1" applyBorder="1" applyAlignment="1">
      <alignment horizontal="left" vertical="top"/>
    </xf>
    <xf numFmtId="0" fontId="26" fillId="25" borderId="8" xfId="0" applyFont="1" applyFill="1" applyBorder="1" applyAlignment="1">
      <alignment horizontal="left" vertical="top" wrapText="1"/>
    </xf>
    <xf numFmtId="0" fontId="8" fillId="0" borderId="49" xfId="0" applyFont="1" applyBorder="1" applyAlignment="1">
      <alignment vertical="center" wrapText="1"/>
    </xf>
    <xf numFmtId="0" fontId="8" fillId="0" borderId="0" xfId="0" applyFont="1" applyAlignment="1">
      <alignment vertical="center" wrapText="1"/>
    </xf>
    <xf numFmtId="0" fontId="8" fillId="0" borderId="7" xfId="0" applyFont="1" applyBorder="1" applyAlignment="1">
      <alignment vertical="center" wrapText="1"/>
    </xf>
    <xf numFmtId="0" fontId="10" fillId="0" borderId="49" xfId="0" applyFont="1" applyBorder="1" applyAlignment="1">
      <alignment vertical="center" wrapText="1"/>
    </xf>
    <xf numFmtId="0" fontId="10" fillId="0" borderId="0" xfId="0" applyFont="1" applyAlignment="1">
      <alignment vertical="center" wrapText="1"/>
    </xf>
    <xf numFmtId="0" fontId="10" fillId="0" borderId="7" xfId="0" applyFont="1" applyBorder="1" applyAlignment="1">
      <alignment vertical="center" wrapText="1"/>
    </xf>
    <xf numFmtId="0" fontId="0" fillId="26" borderId="0" xfId="0" applyFill="1"/>
    <xf numFmtId="42" fontId="0" fillId="28" borderId="21" xfId="0" applyNumberFormat="1" applyFill="1" applyBorder="1" applyAlignment="1">
      <alignment horizontal="left" vertical="center"/>
    </xf>
    <xf numFmtId="42" fontId="8" fillId="28" borderId="21" xfId="0" applyNumberFormat="1" applyFont="1" applyFill="1" applyBorder="1" applyAlignment="1">
      <alignment horizontal="left" vertical="center"/>
    </xf>
    <xf numFmtId="0" fontId="0" fillId="26" borderId="0" xfId="0" applyFill="1" applyAlignment="1">
      <alignment horizontal="left"/>
    </xf>
    <xf numFmtId="42" fontId="0" fillId="10" borderId="20" xfId="0" applyNumberFormat="1" applyFill="1" applyBorder="1" applyAlignment="1">
      <alignment horizontal="left" vertical="center"/>
    </xf>
    <xf numFmtId="42" fontId="0" fillId="10" borderId="39" xfId="0" applyNumberFormat="1" applyFill="1" applyBorder="1" applyAlignment="1">
      <alignment horizontal="left" vertical="center"/>
    </xf>
    <xf numFmtId="42" fontId="8" fillId="30" borderId="75" xfId="0" applyNumberFormat="1" applyFont="1" applyFill="1" applyBorder="1" applyAlignment="1">
      <alignment horizontal="left" vertical="center"/>
    </xf>
    <xf numFmtId="164" fontId="0" fillId="0" borderId="9" xfId="0" applyNumberFormat="1" applyBorder="1"/>
    <xf numFmtId="42" fontId="5" fillId="0" borderId="9" xfId="0" applyNumberFormat="1" applyFont="1" applyBorder="1" applyAlignment="1">
      <alignment horizontal="left"/>
    </xf>
    <xf numFmtId="164" fontId="5" fillId="0" borderId="9" xfId="0" applyNumberFormat="1" applyFont="1" applyBorder="1" applyAlignment="1">
      <alignment horizontal="right"/>
    </xf>
    <xf numFmtId="164" fontId="5" fillId="0" borderId="9" xfId="0" applyNumberFormat="1" applyFont="1" applyBorder="1"/>
    <xf numFmtId="167" fontId="5" fillId="0" borderId="9" xfId="0" applyNumberFormat="1" applyFont="1" applyBorder="1" applyAlignment="1">
      <alignment horizontal="left"/>
    </xf>
    <xf numFmtId="164" fontId="6" fillId="0" borderId="9" xfId="0" applyNumberFormat="1" applyFont="1" applyBorder="1"/>
    <xf numFmtId="164" fontId="37" fillId="29" borderId="21" xfId="0" applyNumberFormat="1" applyFont="1" applyFill="1" applyBorder="1" applyAlignment="1">
      <alignment horizontal="center" wrapText="1"/>
    </xf>
    <xf numFmtId="164" fontId="37" fillId="29" borderId="9" xfId="0" applyNumberFormat="1" applyFont="1" applyFill="1" applyBorder="1" applyAlignment="1">
      <alignment horizontal="center" wrapText="1"/>
    </xf>
    <xf numFmtId="42" fontId="6" fillId="8" borderId="28" xfId="0" applyNumberFormat="1" applyFont="1" applyFill="1" applyBorder="1" applyAlignment="1">
      <alignment horizontal="left" vertical="center"/>
    </xf>
    <xf numFmtId="42" fontId="6" fillId="0" borderId="28" xfId="0" applyNumberFormat="1" applyFont="1" applyBorder="1" applyAlignment="1">
      <alignment horizontal="left" vertical="center"/>
    </xf>
    <xf numFmtId="2" fontId="39" fillId="0" borderId="0" xfId="0" applyNumberFormat="1" applyFont="1" applyAlignment="1">
      <alignment horizontal="right"/>
    </xf>
    <xf numFmtId="2" fontId="40" fillId="0" borderId="0" xfId="0" applyNumberFormat="1" applyFont="1"/>
    <xf numFmtId="164" fontId="8" fillId="0" borderId="21" xfId="0" applyNumberFormat="1" applyFont="1" applyBorder="1" applyAlignment="1">
      <alignment wrapText="1"/>
    </xf>
    <xf numFmtId="42" fontId="38" fillId="0" borderId="21" xfId="0" applyNumberFormat="1" applyFont="1" applyBorder="1"/>
    <xf numFmtId="10" fontId="38" fillId="0" borderId="21" xfId="0" applyNumberFormat="1" applyFont="1" applyBorder="1"/>
    <xf numFmtId="42" fontId="0" fillId="0" borderId="21" xfId="0" applyNumberFormat="1" applyBorder="1"/>
    <xf numFmtId="10" fontId="0" fillId="0" borderId="21" xfId="0" applyNumberFormat="1" applyBorder="1"/>
    <xf numFmtId="42" fontId="8" fillId="0" borderId="21" xfId="0" applyNumberFormat="1" applyFont="1" applyBorder="1"/>
    <xf numFmtId="0" fontId="42" fillId="0" borderId="11" xfId="0" applyFont="1" applyBorder="1" applyProtection="1">
      <protection locked="0"/>
    </xf>
    <xf numFmtId="9" fontId="3" fillId="0" borderId="8" xfId="0" applyNumberFormat="1" applyFont="1" applyBorder="1" applyAlignment="1" applyProtection="1">
      <alignment horizontal="center"/>
      <protection locked="0"/>
    </xf>
    <xf numFmtId="44" fontId="42" fillId="0" borderId="11" xfId="0" applyNumberFormat="1" applyFont="1" applyBorder="1" applyProtection="1">
      <protection locked="0"/>
    </xf>
    <xf numFmtId="42" fontId="6" fillId="0" borderId="93" xfId="0" applyNumberFormat="1" applyFont="1" applyBorder="1" applyAlignment="1" applyProtection="1">
      <alignment horizontal="left"/>
      <protection locked="0"/>
    </xf>
    <xf numFmtId="42" fontId="6" fillId="0" borderId="87" xfId="0" applyNumberFormat="1" applyFont="1" applyBorder="1" applyAlignment="1" applyProtection="1">
      <alignment horizontal="left"/>
      <protection locked="0"/>
    </xf>
    <xf numFmtId="42" fontId="6" fillId="0" borderId="50" xfId="0" applyNumberFormat="1" applyFont="1" applyBorder="1" applyProtection="1">
      <protection locked="0"/>
    </xf>
    <xf numFmtId="42" fontId="6" fillId="8" borderId="8" xfId="0" applyNumberFormat="1" applyFont="1" applyFill="1" applyBorder="1" applyAlignment="1" applyProtection="1">
      <alignment horizontal="left"/>
      <protection locked="0"/>
    </xf>
    <xf numFmtId="42" fontId="6" fillId="8" borderId="50" xfId="0" applyNumberFormat="1" applyFont="1" applyFill="1" applyBorder="1" applyAlignment="1" applyProtection="1">
      <alignment horizontal="left"/>
      <protection locked="0"/>
    </xf>
    <xf numFmtId="42" fontId="6" fillId="0" borderId="50" xfId="0" applyNumberFormat="1" applyFont="1" applyBorder="1" applyAlignment="1" applyProtection="1">
      <alignment horizontal="left"/>
      <protection locked="0"/>
    </xf>
    <xf numFmtId="42" fontId="6" fillId="12" borderId="8" xfId="0" applyNumberFormat="1" applyFont="1" applyFill="1" applyBorder="1" applyAlignment="1" applyProtection="1">
      <alignment horizontal="left" vertical="center"/>
      <protection locked="0"/>
    </xf>
    <xf numFmtId="42" fontId="6" fillId="12" borderId="50" xfId="0" applyNumberFormat="1" applyFont="1" applyFill="1" applyBorder="1" applyAlignment="1" applyProtection="1">
      <alignment horizontal="left" vertical="center"/>
      <protection locked="0"/>
    </xf>
    <xf numFmtId="42" fontId="6" fillId="12" borderId="38" xfId="0" applyNumberFormat="1" applyFont="1" applyFill="1" applyBorder="1" applyAlignment="1" applyProtection="1">
      <alignment horizontal="left" vertical="center"/>
      <protection locked="0"/>
    </xf>
    <xf numFmtId="42" fontId="6" fillId="0" borderId="38" xfId="0" applyNumberFormat="1" applyFont="1" applyBorder="1" applyAlignment="1" applyProtection="1">
      <alignment horizontal="left" vertical="center"/>
      <protection locked="0"/>
    </xf>
    <xf numFmtId="42" fontId="6" fillId="0" borderId="87" xfId="0" applyNumberFormat="1" applyFont="1" applyBorder="1" applyAlignment="1" applyProtection="1">
      <alignment horizontal="left" vertical="center"/>
      <protection locked="0"/>
    </xf>
    <xf numFmtId="42" fontId="6" fillId="0" borderId="95" xfId="0" applyNumberFormat="1" applyFont="1" applyBorder="1" applyAlignment="1" applyProtection="1">
      <alignment horizontal="left" vertical="center"/>
      <protection locked="0"/>
    </xf>
    <xf numFmtId="42" fontId="6" fillId="10" borderId="86" xfId="0" applyNumberFormat="1" applyFont="1" applyFill="1" applyBorder="1" applyAlignment="1">
      <alignment horizontal="left" vertical="center"/>
    </xf>
    <xf numFmtId="0" fontId="3" fillId="0" borderId="44" xfId="0" applyFont="1" applyBorder="1" applyAlignment="1">
      <alignment horizontal="center"/>
    </xf>
    <xf numFmtId="0" fontId="4" fillId="0" borderId="36" xfId="0" applyFont="1" applyBorder="1" applyAlignment="1">
      <alignment horizontal="left"/>
    </xf>
    <xf numFmtId="0" fontId="4" fillId="0" borderId="34" xfId="0" applyFont="1" applyBorder="1" applyAlignment="1">
      <alignment horizontal="left"/>
    </xf>
    <xf numFmtId="0" fontId="4" fillId="9" borderId="34" xfId="0" applyFont="1" applyFill="1" applyBorder="1" applyAlignment="1">
      <alignment horizontal="left" wrapText="1"/>
    </xf>
    <xf numFmtId="0" fontId="4" fillId="0" borderId="34" xfId="0" applyFont="1" applyBorder="1" applyAlignment="1">
      <alignment horizontal="left" wrapText="1"/>
    </xf>
    <xf numFmtId="0" fontId="4" fillId="10" borderId="34" xfId="0" applyFont="1" applyFill="1" applyBorder="1" applyAlignment="1">
      <alignment horizontal="left"/>
    </xf>
    <xf numFmtId="0" fontId="19" fillId="0" borderId="0" xfId="0" applyFont="1" applyAlignment="1">
      <alignment wrapText="1"/>
    </xf>
    <xf numFmtId="42" fontId="6" fillId="0" borderId="30" xfId="0" applyNumberFormat="1" applyFont="1" applyBorder="1" applyAlignment="1" applyProtection="1">
      <alignment horizontal="left" vertical="center"/>
      <protection locked="0"/>
    </xf>
    <xf numFmtId="42" fontId="6" fillId="0" borderId="52" xfId="0" applyNumberFormat="1" applyFont="1" applyBorder="1" applyAlignment="1" applyProtection="1">
      <alignment horizontal="left" vertical="center"/>
      <protection locked="0"/>
    </xf>
    <xf numFmtId="9" fontId="0" fillId="28" borderId="21" xfId="0" applyNumberFormat="1" applyFill="1" applyBorder="1" applyAlignment="1">
      <alignment horizontal="left" vertical="center"/>
    </xf>
    <xf numFmtId="0" fontId="0" fillId="28" borderId="9" xfId="0" applyFill="1" applyBorder="1" applyAlignment="1">
      <alignment horizontal="left"/>
    </xf>
    <xf numFmtId="0" fontId="0" fillId="28" borderId="5" xfId="0" applyFill="1" applyBorder="1" applyAlignment="1">
      <alignment horizontal="left"/>
    </xf>
    <xf numFmtId="0" fontId="8" fillId="28" borderId="9" xfId="0" applyFont="1" applyFill="1" applyBorder="1"/>
    <xf numFmtId="0" fontId="0" fillId="28" borderId="5" xfId="0" applyFill="1" applyBorder="1"/>
    <xf numFmtId="0" fontId="32" fillId="28" borderId="21" xfId="0" applyFont="1" applyFill="1" applyBorder="1" applyAlignment="1">
      <alignment horizontal="center" wrapText="1"/>
    </xf>
    <xf numFmtId="0" fontId="32" fillId="28" borderId="21" xfId="0" applyFont="1" applyFill="1" applyBorder="1" applyAlignment="1">
      <alignment horizontal="center"/>
    </xf>
    <xf numFmtId="42" fontId="6" fillId="10" borderId="105" xfId="0" applyNumberFormat="1" applyFont="1" applyFill="1" applyBorder="1" applyAlignment="1">
      <alignment horizontal="left" vertical="center"/>
    </xf>
    <xf numFmtId="42" fontId="6" fillId="10" borderId="55" xfId="0" applyNumberFormat="1" applyFont="1" applyFill="1" applyBorder="1" applyAlignment="1">
      <alignment horizontal="left" vertical="center"/>
    </xf>
    <xf numFmtId="2" fontId="5" fillId="31" borderId="21" xfId="0" applyNumberFormat="1" applyFont="1" applyFill="1" applyBorder="1" applyAlignment="1" applyProtection="1">
      <alignment wrapText="1"/>
      <protection locked="0"/>
    </xf>
    <xf numFmtId="42" fontId="0" fillId="0" borderId="21" xfId="0" applyNumberFormat="1" applyBorder="1" applyAlignment="1" applyProtection="1">
      <alignment horizontal="left" vertical="center" wrapText="1"/>
      <protection locked="0"/>
    </xf>
    <xf numFmtId="42" fontId="0" fillId="12" borderId="21" xfId="0" applyNumberFormat="1" applyFill="1" applyBorder="1" applyAlignment="1" applyProtection="1">
      <alignment horizontal="left" vertical="center" wrapText="1"/>
      <protection locked="0"/>
    </xf>
    <xf numFmtId="2" fontId="44" fillId="0" borderId="0" xfId="0" applyNumberFormat="1" applyFont="1"/>
    <xf numFmtId="2" fontId="44" fillId="0" borderId="21" xfId="0" applyNumberFormat="1" applyFont="1" applyBorder="1"/>
    <xf numFmtId="164" fontId="43" fillId="0" borderId="21" xfId="0" applyNumberFormat="1" applyFont="1" applyBorder="1" applyAlignment="1">
      <alignment horizontal="center" wrapText="1"/>
    </xf>
    <xf numFmtId="164" fontId="44" fillId="0" borderId="21" xfId="0" applyNumberFormat="1" applyFont="1" applyBorder="1"/>
    <xf numFmtId="2" fontId="45" fillId="0" borderId="0" xfId="0" applyNumberFormat="1" applyFont="1" applyAlignment="1">
      <alignment horizontal="right"/>
    </xf>
    <xf numFmtId="42" fontId="46" fillId="0" borderId="21" xfId="0" applyNumberFormat="1" applyFont="1" applyBorder="1"/>
    <xf numFmtId="10" fontId="46" fillId="0" borderId="21" xfId="0" applyNumberFormat="1" applyFont="1" applyBorder="1"/>
    <xf numFmtId="2" fontId="47" fillId="0" borderId="0" xfId="0" applyNumberFormat="1" applyFont="1" applyAlignment="1">
      <alignment horizontal="right"/>
    </xf>
    <xf numFmtId="42" fontId="44" fillId="0" borderId="21" xfId="0" applyNumberFormat="1" applyFont="1" applyBorder="1"/>
    <xf numFmtId="10" fontId="44" fillId="0" borderId="21" xfId="0" applyNumberFormat="1" applyFont="1" applyBorder="1"/>
    <xf numFmtId="2" fontId="43" fillId="0" borderId="0" xfId="0" applyNumberFormat="1" applyFont="1" applyAlignment="1">
      <alignment horizontal="right"/>
    </xf>
    <xf numFmtId="42" fontId="43" fillId="0" borderId="21" xfId="0" applyNumberFormat="1" applyFont="1" applyBorder="1"/>
    <xf numFmtId="2" fontId="5" fillId="4" borderId="106" xfId="0" applyNumberFormat="1" applyFont="1" applyFill="1" applyBorder="1" applyAlignment="1">
      <alignment horizontal="center"/>
    </xf>
    <xf numFmtId="2" fontId="5" fillId="3" borderId="108" xfId="0" applyNumberFormat="1" applyFont="1" applyFill="1" applyBorder="1" applyAlignment="1">
      <alignment vertical="center" wrapText="1"/>
    </xf>
    <xf numFmtId="2" fontId="5" fillId="3" borderId="109" xfId="0" applyNumberFormat="1" applyFont="1" applyFill="1" applyBorder="1" applyAlignment="1">
      <alignment vertical="center" wrapText="1"/>
    </xf>
    <xf numFmtId="42" fontId="5" fillId="0" borderId="23" xfId="0" applyNumberFormat="1" applyFont="1" applyBorder="1" applyAlignment="1" applyProtection="1">
      <alignment horizontal="left" vertical="center"/>
      <protection locked="0"/>
    </xf>
    <xf numFmtId="0" fontId="33" fillId="27" borderId="0" xfId="0" applyFont="1" applyFill="1" applyAlignment="1">
      <alignment horizontal="center" vertical="top" wrapText="1"/>
    </xf>
    <xf numFmtId="0" fontId="8" fillId="0" borderId="29" xfId="0" applyFont="1" applyBorder="1" applyAlignment="1">
      <alignment horizontal="left" wrapText="1"/>
    </xf>
    <xf numFmtId="0" fontId="8" fillId="0" borderId="22" xfId="0" applyFont="1" applyBorder="1" applyAlignment="1">
      <alignment horizontal="left" wrapText="1"/>
    </xf>
    <xf numFmtId="0" fontId="8" fillId="0" borderId="6" xfId="0" applyFont="1" applyBorder="1" applyAlignment="1">
      <alignment horizontal="left" wrapText="1"/>
    </xf>
    <xf numFmtId="0" fontId="8" fillId="0" borderId="49" xfId="0" applyFont="1" applyBorder="1" applyAlignment="1">
      <alignment horizontal="left" wrapText="1"/>
    </xf>
    <xf numFmtId="0" fontId="8" fillId="0" borderId="0" xfId="0" applyFont="1" applyAlignment="1">
      <alignment horizontal="left" wrapText="1"/>
    </xf>
    <xf numFmtId="0" fontId="8" fillId="0" borderId="7" xfId="0" applyFont="1" applyBorder="1" applyAlignment="1">
      <alignment horizontal="left" wrapText="1"/>
    </xf>
    <xf numFmtId="0" fontId="0" fillId="0" borderId="0" xfId="0" applyAlignment="1">
      <alignment horizontal="left" wrapText="1"/>
    </xf>
    <xf numFmtId="0" fontId="30" fillId="26" borderId="0" xfId="0" applyFont="1" applyFill="1" applyAlignment="1">
      <alignment horizontal="left" wrapText="1"/>
    </xf>
    <xf numFmtId="0" fontId="8" fillId="0" borderId="49" xfId="0" applyFont="1" applyBorder="1" applyAlignment="1">
      <alignment vertical="center" wrapText="1"/>
    </xf>
    <xf numFmtId="0" fontId="8" fillId="0" borderId="0" xfId="0" applyFont="1" applyAlignment="1">
      <alignment vertical="center" wrapText="1"/>
    </xf>
    <xf numFmtId="0" fontId="8" fillId="0" borderId="7" xfId="0" applyFont="1" applyBorder="1" applyAlignment="1">
      <alignment vertical="center" wrapText="1"/>
    </xf>
    <xf numFmtId="0" fontId="35" fillId="0" borderId="49" xfId="0" applyFont="1" applyBorder="1" applyAlignment="1">
      <alignment vertical="center" wrapText="1"/>
    </xf>
    <xf numFmtId="0" fontId="35" fillId="0" borderId="0" xfId="0" applyFont="1" applyAlignment="1">
      <alignment vertical="center" wrapText="1"/>
    </xf>
    <xf numFmtId="0" fontId="35" fillId="0" borderId="7" xfId="0" applyFont="1" applyBorder="1" applyAlignment="1">
      <alignment vertical="center" wrapText="1"/>
    </xf>
    <xf numFmtId="0" fontId="33" fillId="27" borderId="49" xfId="0" applyFont="1" applyFill="1" applyBorder="1" applyAlignment="1">
      <alignment horizontal="center"/>
    </xf>
    <xf numFmtId="0" fontId="33" fillId="27" borderId="0" xfId="0" applyFont="1" applyFill="1" applyAlignment="1">
      <alignment horizontal="center"/>
    </xf>
    <xf numFmtId="0" fontId="33" fillId="27" borderId="7" xfId="0" applyFont="1" applyFill="1" applyBorder="1" applyAlignment="1">
      <alignment horizontal="center"/>
    </xf>
    <xf numFmtId="0" fontId="8" fillId="28" borderId="49" xfId="0" applyFont="1" applyFill="1" applyBorder="1" applyAlignment="1">
      <alignment wrapText="1"/>
    </xf>
    <xf numFmtId="0" fontId="8" fillId="28" borderId="0" xfId="0" applyFont="1" applyFill="1" applyAlignment="1">
      <alignment wrapText="1"/>
    </xf>
    <xf numFmtId="0" fontId="8" fillId="28" borderId="7" xfId="0" applyFont="1" applyFill="1" applyBorder="1" applyAlignment="1">
      <alignment wrapText="1"/>
    </xf>
    <xf numFmtId="0" fontId="17" fillId="26" borderId="48" xfId="0" applyFont="1" applyFill="1" applyBorder="1" applyAlignment="1">
      <alignment horizontal="center"/>
    </xf>
    <xf numFmtId="0" fontId="17" fillId="26" borderId="79" xfId="0" applyFont="1" applyFill="1" applyBorder="1" applyAlignment="1">
      <alignment horizontal="center"/>
    </xf>
    <xf numFmtId="0" fontId="17" fillId="26" borderId="94" xfId="0" applyFont="1" applyFill="1" applyBorder="1" applyAlignment="1">
      <alignment horizontal="center"/>
    </xf>
    <xf numFmtId="0" fontId="20" fillId="0" borderId="0" xfId="2" applyAlignment="1">
      <alignment wrapText="1"/>
    </xf>
    <xf numFmtId="0" fontId="30" fillId="26" borderId="0" xfId="0" applyFont="1" applyFill="1" applyAlignment="1">
      <alignment horizontal="center" vertical="center"/>
    </xf>
    <xf numFmtId="0" fontId="0" fillId="0" borderId="9"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9" xfId="0" applyBorder="1" applyAlignment="1" applyProtection="1">
      <alignment horizontal="left" vertical="top" shrinkToFit="1"/>
      <protection locked="0"/>
    </xf>
    <xf numFmtId="0" fontId="0" fillId="0" borderId="22" xfId="0" applyBorder="1" applyAlignment="1" applyProtection="1">
      <alignment horizontal="left" vertical="top" shrinkToFit="1"/>
      <protection locked="0"/>
    </xf>
    <xf numFmtId="0" fontId="0" fillId="0" borderId="6" xfId="0" applyBorder="1" applyAlignment="1" applyProtection="1">
      <alignment horizontal="left" vertical="top" shrinkToFit="1"/>
      <protection locked="0"/>
    </xf>
    <xf numFmtId="0" fontId="0" fillId="0" borderId="48" xfId="0"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0" fontId="0" fillId="0" borderId="94"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25" fillId="25" borderId="50" xfId="0" applyFont="1" applyFill="1" applyBorder="1" applyAlignment="1">
      <alignment horizontal="left" vertical="top" wrapText="1"/>
    </xf>
    <xf numFmtId="0" fontId="21" fillId="0" borderId="51" xfId="0" applyFont="1" applyBorder="1"/>
    <xf numFmtId="0" fontId="21" fillId="0" borderId="52" xfId="0" applyFont="1" applyBorder="1"/>
    <xf numFmtId="0" fontId="23" fillId="16" borderId="50" xfId="0" applyFont="1" applyFill="1" applyBorder="1" applyAlignment="1">
      <alignment horizontal="left" vertical="top" wrapText="1"/>
    </xf>
    <xf numFmtId="0" fontId="23" fillId="25" borderId="50" xfId="0" applyFont="1" applyFill="1" applyBorder="1" applyAlignment="1">
      <alignment horizontal="left" vertical="top" wrapText="1"/>
    </xf>
    <xf numFmtId="0" fontId="22" fillId="24" borderId="50" xfId="0" applyFont="1" applyFill="1" applyBorder="1" applyAlignment="1">
      <alignment horizontal="left" vertical="top"/>
    </xf>
    <xf numFmtId="2" fontId="5" fillId="17" borderId="16" xfId="0" applyNumberFormat="1" applyFont="1" applyFill="1" applyBorder="1" applyAlignment="1">
      <alignment wrapText="1"/>
    </xf>
    <xf numFmtId="0" fontId="3" fillId="0" borderId="34" xfId="0" applyFont="1" applyBorder="1" applyAlignment="1">
      <alignment horizontal="left" vertical="center" wrapText="1"/>
    </xf>
    <xf numFmtId="0" fontId="3" fillId="0" borderId="52" xfId="0" applyFont="1" applyBorder="1" applyAlignment="1">
      <alignment horizontal="left" vertical="center" wrapText="1"/>
    </xf>
    <xf numFmtId="0" fontId="3" fillId="0" borderId="8" xfId="0" applyFont="1" applyBorder="1" applyAlignment="1">
      <alignment horizontal="left" vertical="center" wrapText="1"/>
    </xf>
    <xf numFmtId="0" fontId="3" fillId="0" borderId="50" xfId="0" applyFont="1" applyBorder="1" applyAlignment="1">
      <alignment horizontal="left" vertical="center" wrapText="1"/>
    </xf>
    <xf numFmtId="0" fontId="3" fillId="0" borderId="20" xfId="0" applyFont="1" applyBorder="1" applyAlignment="1">
      <alignment horizontal="left" vertical="center" wrapText="1"/>
    </xf>
    <xf numFmtId="0" fontId="3" fillId="0" borderId="44" xfId="0" applyFont="1" applyBorder="1" applyAlignment="1">
      <alignment horizontal="left" vertical="center" wrapText="1"/>
    </xf>
    <xf numFmtId="0" fontId="3" fillId="0" borderId="57" xfId="0" applyFont="1" applyBorder="1" applyAlignment="1">
      <alignment horizontal="left" vertical="center" wrapText="1"/>
    </xf>
    <xf numFmtId="0" fontId="3" fillId="0" borderId="45" xfId="0" applyFont="1" applyBorder="1" applyAlignment="1">
      <alignment horizontal="left" vertical="center" wrapText="1"/>
    </xf>
    <xf numFmtId="0" fontId="3" fillId="0" borderId="96" xfId="0" applyFont="1" applyBorder="1" applyAlignment="1">
      <alignment horizontal="left" vertical="center" wrapText="1"/>
    </xf>
    <xf numFmtId="0" fontId="3" fillId="0" borderId="46" xfId="0" applyFont="1" applyBorder="1" applyAlignment="1">
      <alignment horizontal="left" vertical="center" wrapText="1"/>
    </xf>
    <xf numFmtId="0" fontId="3" fillId="13" borderId="12" xfId="0" applyFont="1" applyFill="1" applyBorder="1" applyAlignment="1">
      <alignment horizontal="center"/>
    </xf>
    <xf numFmtId="0" fontId="3" fillId="13" borderId="3" xfId="0" applyFont="1" applyFill="1" applyBorder="1" applyAlignment="1">
      <alignment horizontal="center"/>
    </xf>
    <xf numFmtId="0" fontId="3" fillId="13" borderId="4" xfId="0" applyFont="1" applyFill="1" applyBorder="1" applyAlignment="1">
      <alignment horizontal="center"/>
    </xf>
    <xf numFmtId="0" fontId="3" fillId="0" borderId="45" xfId="0" applyFont="1" applyBorder="1" applyAlignment="1" applyProtection="1">
      <alignment horizontal="center"/>
      <protection locked="0"/>
    </xf>
    <xf numFmtId="0" fontId="3" fillId="0" borderId="96"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3" fillId="23" borderId="38" xfId="0" applyFont="1" applyFill="1" applyBorder="1" applyAlignment="1">
      <alignment horizontal="center"/>
    </xf>
    <xf numFmtId="0" fontId="0" fillId="0" borderId="23" xfId="0" applyBorder="1"/>
    <xf numFmtId="0" fontId="0" fillId="0" borderId="19" xfId="0" applyBorder="1"/>
    <xf numFmtId="0" fontId="0" fillId="0" borderId="21" xfId="0" applyBorder="1" applyProtection="1">
      <protection locked="0"/>
    </xf>
    <xf numFmtId="44" fontId="17" fillId="0" borderId="21" xfId="0" applyNumberFormat="1" applyFont="1" applyBorder="1" applyAlignment="1" applyProtection="1">
      <alignment horizontal="right"/>
      <protection locked="0"/>
    </xf>
    <xf numFmtId="0" fontId="13" fillId="15" borderId="69" xfId="0" applyFont="1" applyFill="1" applyBorder="1" applyAlignment="1">
      <alignment horizontal="center" wrapText="1"/>
    </xf>
    <xf numFmtId="0" fontId="13" fillId="15" borderId="41" xfId="0" applyFont="1" applyFill="1" applyBorder="1" applyAlignment="1">
      <alignment horizontal="center" wrapText="1"/>
    </xf>
    <xf numFmtId="0" fontId="13" fillId="15" borderId="70" xfId="0" applyFont="1" applyFill="1" applyBorder="1" applyAlignment="1">
      <alignment horizontal="center" wrapText="1"/>
    </xf>
    <xf numFmtId="2" fontId="5" fillId="4" borderId="83" xfId="0" applyNumberFormat="1" applyFont="1" applyFill="1"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164" fontId="5" fillId="21" borderId="77" xfId="0" applyNumberFormat="1" applyFont="1" applyFill="1" applyBorder="1" applyAlignment="1">
      <alignment horizontal="center" vertical="center" wrapText="1"/>
    </xf>
    <xf numFmtId="0" fontId="0" fillId="10" borderId="72" xfId="0" applyFill="1" applyBorder="1" applyAlignment="1">
      <alignment horizontal="center" vertical="center" wrapText="1"/>
    </xf>
    <xf numFmtId="0" fontId="0" fillId="10" borderId="73" xfId="0" applyFill="1" applyBorder="1" applyAlignment="1">
      <alignment horizontal="center" vertical="center" wrapText="1"/>
    </xf>
    <xf numFmtId="164" fontId="5" fillId="4" borderId="81" xfId="0" applyNumberFormat="1" applyFont="1" applyFill="1" applyBorder="1" applyAlignment="1">
      <alignment horizontal="center" vertical="center" wrapText="1"/>
    </xf>
    <xf numFmtId="0" fontId="0" fillId="0" borderId="82" xfId="0" applyBorder="1" applyAlignment="1">
      <alignment horizontal="center" vertical="center" wrapText="1"/>
    </xf>
    <xf numFmtId="164" fontId="37" fillId="29" borderId="98" xfId="0" applyNumberFormat="1" applyFont="1" applyFill="1" applyBorder="1" applyAlignment="1">
      <alignment horizontal="center" vertical="center" wrapText="1"/>
    </xf>
    <xf numFmtId="164" fontId="37" fillId="29" borderId="99" xfId="0" applyNumberFormat="1" applyFont="1" applyFill="1" applyBorder="1" applyAlignment="1">
      <alignment horizontal="center" vertical="center" wrapText="1"/>
    </xf>
    <xf numFmtId="2" fontId="5" fillId="7" borderId="69" xfId="0" applyNumberFormat="1" applyFont="1" applyFill="1" applyBorder="1" applyAlignment="1">
      <alignment horizontal="center" vertical="center" wrapText="1"/>
    </xf>
    <xf numFmtId="0" fontId="0" fillId="9" borderId="41" xfId="0" applyFill="1" applyBorder="1"/>
    <xf numFmtId="0" fontId="0" fillId="9" borderId="70" xfId="0" applyFill="1" applyBorder="1"/>
    <xf numFmtId="2" fontId="5" fillId="7" borderId="54" xfId="0" applyNumberFormat="1" applyFont="1" applyFill="1" applyBorder="1" applyAlignment="1">
      <alignment horizontal="center" vertical="center" wrapText="1"/>
    </xf>
    <xf numFmtId="0" fontId="0" fillId="9" borderId="63" xfId="0" applyFill="1" applyBorder="1"/>
    <xf numFmtId="0" fontId="0" fillId="9" borderId="71" xfId="0" applyFill="1" applyBorder="1"/>
    <xf numFmtId="164" fontId="9" fillId="3" borderId="22" xfId="0" applyNumberFormat="1" applyFont="1" applyFill="1" applyBorder="1" applyAlignment="1">
      <alignment horizontal="center" vertical="center"/>
    </xf>
    <xf numFmtId="0" fontId="0" fillId="0" borderId="22" xfId="0" applyBorder="1" applyAlignment="1">
      <alignment horizontal="center" vertical="center"/>
    </xf>
    <xf numFmtId="2" fontId="5" fillId="0" borderId="95" xfId="0" applyNumberFormat="1" applyFont="1" applyBorder="1" applyAlignment="1">
      <alignment horizontal="left"/>
    </xf>
    <xf numFmtId="0" fontId="42" fillId="0" borderId="0" xfId="0" applyFont="1" applyAlignment="1">
      <alignment horizontal="left"/>
    </xf>
    <xf numFmtId="0" fontId="42" fillId="0" borderId="100" xfId="0" applyFont="1" applyBorder="1" applyAlignment="1">
      <alignment horizontal="left"/>
    </xf>
    <xf numFmtId="0" fontId="42" fillId="0" borderId="111" xfId="0" applyFont="1" applyBorder="1" applyAlignment="1">
      <alignment horizontal="left"/>
    </xf>
    <xf numFmtId="0" fontId="42" fillId="0" borderId="22" xfId="0" applyFont="1" applyBorder="1" applyAlignment="1">
      <alignment horizontal="left"/>
    </xf>
    <xf numFmtId="0" fontId="42" fillId="0" borderId="112" xfId="0" applyFont="1" applyBorder="1" applyAlignment="1">
      <alignment horizontal="left"/>
    </xf>
    <xf numFmtId="164" fontId="37" fillId="29" borderId="97" xfId="0" applyNumberFormat="1" applyFont="1" applyFill="1" applyBorder="1" applyAlignment="1">
      <alignment horizontal="center" vertical="center" wrapText="1"/>
    </xf>
    <xf numFmtId="164" fontId="37" fillId="29" borderId="85" xfId="0" applyNumberFormat="1" applyFont="1" applyFill="1" applyBorder="1" applyAlignment="1">
      <alignment horizontal="center" vertical="center" wrapText="1"/>
    </xf>
    <xf numFmtId="164" fontId="5" fillId="29" borderId="9" xfId="0" applyNumberFormat="1" applyFont="1" applyFill="1" applyBorder="1" applyAlignment="1">
      <alignment horizontal="center" vertical="center" wrapText="1"/>
    </xf>
    <xf numFmtId="0" fontId="0" fillId="30" borderId="24" xfId="0" applyFill="1" applyBorder="1" applyAlignment="1">
      <alignment horizontal="center" vertical="center" wrapText="1"/>
    </xf>
    <xf numFmtId="0" fontId="0" fillId="30" borderId="78" xfId="0" applyFill="1" applyBorder="1" applyAlignment="1">
      <alignment horizontal="center" vertical="center" wrapText="1"/>
    </xf>
    <xf numFmtId="0" fontId="8" fillId="11" borderId="0" xfId="0" applyFont="1" applyFill="1" applyAlignment="1">
      <alignment horizontal="center" vertical="center"/>
    </xf>
    <xf numFmtId="0" fontId="8" fillId="0" borderId="0" xfId="0" applyFont="1" applyAlignment="1">
      <alignment horizontal="center" vertical="center"/>
    </xf>
    <xf numFmtId="0" fontId="0" fillId="0" borderId="22" xfId="0" applyBorder="1" applyAlignment="1">
      <alignment horizontal="center"/>
    </xf>
    <xf numFmtId="2" fontId="5" fillId="17" borderId="9" xfId="0" applyNumberFormat="1" applyFont="1" applyFill="1" applyBorder="1" applyAlignment="1">
      <alignment wrapText="1"/>
    </xf>
    <xf numFmtId="0" fontId="0" fillId="0" borderId="24" xfId="0" applyBorder="1" applyAlignment="1">
      <alignment wrapText="1"/>
    </xf>
    <xf numFmtId="0" fontId="0" fillId="0" borderId="28" xfId="0" applyBorder="1" applyAlignment="1">
      <alignment wrapText="1"/>
    </xf>
    <xf numFmtId="0" fontId="0" fillId="0" borderId="59" xfId="0" applyBorder="1" applyAlignment="1">
      <alignment wrapText="1"/>
    </xf>
    <xf numFmtId="0" fontId="0" fillId="0" borderId="60" xfId="0" applyBorder="1" applyAlignment="1">
      <alignment wrapText="1"/>
    </xf>
    <xf numFmtId="2" fontId="5" fillId="17" borderId="61" xfId="0" applyNumberFormat="1" applyFont="1" applyFill="1" applyBorder="1" applyAlignment="1">
      <alignment wrapText="1"/>
    </xf>
    <xf numFmtId="0" fontId="0" fillId="0" borderId="62" xfId="0" applyBorder="1" applyAlignment="1">
      <alignment wrapText="1"/>
    </xf>
    <xf numFmtId="0" fontId="2" fillId="2" borderId="13"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164" fontId="9" fillId="3" borderId="109" xfId="0" applyNumberFormat="1" applyFont="1" applyFill="1" applyBorder="1" applyAlignment="1">
      <alignment horizontal="center" vertical="center"/>
    </xf>
    <xf numFmtId="164" fontId="9" fillId="3" borderId="110" xfId="0" applyNumberFormat="1" applyFont="1" applyFill="1" applyBorder="1" applyAlignment="1">
      <alignment horizontal="center" vertical="center"/>
    </xf>
    <xf numFmtId="164" fontId="5" fillId="21" borderId="10" xfId="0" applyNumberFormat="1" applyFont="1" applyFill="1" applyBorder="1" applyAlignment="1">
      <alignment horizontal="center" vertical="center"/>
    </xf>
    <xf numFmtId="164" fontId="5" fillId="21" borderId="21" xfId="0" applyNumberFormat="1" applyFont="1" applyFill="1" applyBorder="1" applyAlignment="1">
      <alignment horizontal="center" vertical="center"/>
    </xf>
    <xf numFmtId="164" fontId="37" fillId="4" borderId="107" xfId="0" applyNumberFormat="1" applyFont="1" applyFill="1" applyBorder="1" applyAlignment="1">
      <alignment horizontal="center" vertical="center" wrapText="1"/>
    </xf>
    <xf numFmtId="164" fontId="37" fillId="4" borderId="27" xfId="0" applyNumberFormat="1" applyFont="1" applyFill="1" applyBorder="1" applyAlignment="1">
      <alignment horizontal="center" vertical="center" wrapText="1"/>
    </xf>
    <xf numFmtId="2" fontId="7" fillId="6" borderId="26" xfId="0" applyNumberFormat="1" applyFont="1" applyFill="1" applyBorder="1"/>
    <xf numFmtId="2" fontId="7" fillId="6" borderId="5" xfId="0" applyNumberFormat="1" applyFont="1" applyFill="1" applyBorder="1"/>
    <xf numFmtId="0" fontId="0" fillId="0" borderId="21" xfId="0" applyBorder="1"/>
    <xf numFmtId="0" fontId="0" fillId="0" borderId="9" xfId="0" applyBorder="1"/>
    <xf numFmtId="0" fontId="0" fillId="0" borderId="27" xfId="0" applyBorder="1"/>
    <xf numFmtId="2" fontId="5" fillId="6" borderId="26" xfId="0" applyNumberFormat="1" applyFont="1" applyFill="1" applyBorder="1"/>
    <xf numFmtId="2" fontId="5" fillId="6" borderId="5" xfId="0" applyNumberFormat="1" applyFont="1" applyFill="1" applyBorder="1"/>
    <xf numFmtId="0" fontId="0" fillId="0" borderId="55" xfId="0" applyBorder="1"/>
    <xf numFmtId="164" fontId="37" fillId="29" borderId="29" xfId="0" applyNumberFormat="1" applyFont="1" applyFill="1" applyBorder="1" applyAlignment="1">
      <alignment horizontal="center"/>
    </xf>
    <xf numFmtId="164" fontId="37" fillId="29" borderId="22" xfId="0" applyNumberFormat="1" applyFont="1" applyFill="1" applyBorder="1" applyAlignment="1">
      <alignment horizontal="center"/>
    </xf>
    <xf numFmtId="0" fontId="31" fillId="30" borderId="22" xfId="0" applyFont="1" applyFill="1" applyBorder="1" applyAlignment="1">
      <alignment horizontal="center"/>
    </xf>
    <xf numFmtId="0" fontId="31" fillId="30" borderId="6" xfId="0" applyFont="1" applyFill="1" applyBorder="1" applyAlignment="1">
      <alignment horizontal="center"/>
    </xf>
    <xf numFmtId="2" fontId="5" fillId="4" borderId="25" xfId="0" applyNumberFormat="1" applyFont="1" applyFill="1" applyBorder="1" applyAlignment="1">
      <alignment horizontal="center" wrapText="1"/>
    </xf>
    <xf numFmtId="0" fontId="0" fillId="0" borderId="10" xfId="0" applyBorder="1" applyAlignment="1">
      <alignment horizontal="center" wrapText="1"/>
    </xf>
    <xf numFmtId="2" fontId="7" fillId="6" borderId="15" xfId="0" applyNumberFormat="1" applyFont="1" applyFill="1" applyBorder="1"/>
    <xf numFmtId="2" fontId="7" fillId="6" borderId="22" xfId="0" applyNumberFormat="1" applyFont="1" applyFill="1" applyBorder="1"/>
    <xf numFmtId="0" fontId="0" fillId="0" borderId="22" xfId="0" applyBorder="1"/>
    <xf numFmtId="0" fontId="0" fillId="0" borderId="14" xfId="0" applyBorder="1"/>
    <xf numFmtId="2" fontId="7" fillId="6" borderId="18" xfId="0" applyNumberFormat="1" applyFont="1" applyFill="1" applyBorder="1"/>
    <xf numFmtId="2" fontId="7" fillId="6" borderId="24" xfId="0" applyNumberFormat="1" applyFont="1" applyFill="1" applyBorder="1"/>
    <xf numFmtId="0" fontId="0" fillId="0" borderId="24" xfId="0" applyBorder="1"/>
    <xf numFmtId="0" fontId="0" fillId="0" borderId="78" xfId="0" applyBorder="1"/>
    <xf numFmtId="0" fontId="0" fillId="27" borderId="7" xfId="0" applyFill="1" applyBorder="1" applyAlignment="1" applyProtection="1">
      <alignment horizontal="left" vertical="top"/>
      <protection locked="0"/>
    </xf>
    <xf numFmtId="0" fontId="8" fillId="27" borderId="0" xfId="0" applyFont="1" applyFill="1" applyAlignment="1" applyProtection="1">
      <alignment horizontal="left" wrapText="1"/>
      <protection locked="0"/>
    </xf>
    <xf numFmtId="0" fontId="17" fillId="27" borderId="0" xfId="0" applyFont="1" applyFill="1" applyAlignment="1" applyProtection="1">
      <alignment horizontal="center" vertical="center" wrapText="1"/>
      <protection locked="0"/>
    </xf>
    <xf numFmtId="0" fontId="18" fillId="27" borderId="0" xfId="0" applyFont="1" applyFill="1" applyAlignment="1" applyProtection="1">
      <alignment horizontal="center" vertical="center" wrapText="1"/>
      <protection locked="0"/>
    </xf>
    <xf numFmtId="0" fontId="30" fillId="27" borderId="0" xfId="0" applyFont="1" applyFill="1" applyAlignment="1" applyProtection="1">
      <alignment horizontal="left"/>
      <protection locked="0"/>
    </xf>
    <xf numFmtId="0" fontId="30" fillId="27" borderId="0" xfId="0" applyFont="1" applyFill="1" applyProtection="1">
      <protection locked="0"/>
    </xf>
    <xf numFmtId="0" fontId="30" fillId="27" borderId="0" xfId="0" applyFont="1" applyFill="1" applyAlignment="1" applyProtection="1">
      <alignment horizontal="left"/>
      <protection locked="0"/>
    </xf>
    <xf numFmtId="0" fontId="30" fillId="27" borderId="0" xfId="0" applyFont="1" applyFill="1" applyProtection="1">
      <protection locked="0"/>
    </xf>
    <xf numFmtId="0" fontId="0" fillId="27" borderId="0" xfId="0" applyFill="1" applyProtection="1">
      <protection locked="0"/>
    </xf>
    <xf numFmtId="0" fontId="17" fillId="27" borderId="49" xfId="0" applyFont="1" applyFill="1" applyBorder="1" applyAlignment="1" applyProtection="1">
      <alignment horizontal="center" wrapText="1"/>
      <protection locked="0"/>
    </xf>
    <xf numFmtId="0" fontId="17" fillId="27" borderId="0" xfId="0" applyFont="1" applyFill="1" applyAlignment="1" applyProtection="1">
      <alignment horizontal="center" wrapText="1"/>
      <protection locked="0"/>
    </xf>
    <xf numFmtId="0" fontId="17" fillId="27" borderId="7" xfId="0" applyFont="1" applyFill="1" applyBorder="1" applyAlignment="1" applyProtection="1">
      <alignment horizontal="center" wrapText="1"/>
      <protection locked="0"/>
    </xf>
    <xf numFmtId="0" fontId="17" fillId="27" borderId="0" xfId="0" applyFont="1" applyFill="1" applyAlignment="1" applyProtection="1">
      <alignment horizontal="center" wrapText="1"/>
      <protection locked="0"/>
    </xf>
    <xf numFmtId="0" fontId="17" fillId="27" borderId="7" xfId="0" applyFont="1" applyFill="1" applyBorder="1" applyAlignment="1" applyProtection="1">
      <alignment horizontal="center" wrapText="1"/>
      <protection locked="0"/>
    </xf>
    <xf numFmtId="0" fontId="17" fillId="27" borderId="0" xfId="0" applyFont="1" applyFill="1" applyProtection="1">
      <protection locked="0"/>
    </xf>
    <xf numFmtId="0" fontId="17" fillId="27" borderId="7" xfId="0" applyFont="1" applyFill="1" applyBorder="1" applyAlignment="1" applyProtection="1">
      <alignment horizontal="right"/>
      <protection locked="0"/>
    </xf>
    <xf numFmtId="0" fontId="17" fillId="27" borderId="0" xfId="0" applyFont="1" applyFill="1" applyAlignment="1" applyProtection="1">
      <alignment horizontal="right"/>
      <protection locked="0"/>
    </xf>
    <xf numFmtId="0" fontId="0" fillId="27" borderId="49" xfId="0" applyFill="1" applyBorder="1" applyAlignment="1" applyProtection="1">
      <alignment horizontal="left" vertical="top" shrinkToFit="1"/>
      <protection locked="0"/>
    </xf>
    <xf numFmtId="0" fontId="0" fillId="27" borderId="22" xfId="0" applyFill="1" applyBorder="1" applyProtection="1">
      <protection locked="0"/>
    </xf>
    <xf numFmtId="0" fontId="17" fillId="27" borderId="0" xfId="0" applyFont="1" applyFill="1" applyAlignment="1" applyProtection="1">
      <alignment horizontal="right" wrapText="1"/>
      <protection locked="0"/>
    </xf>
    <xf numFmtId="0" fontId="0" fillId="27" borderId="0" xfId="0" applyFill="1" applyAlignment="1" applyProtection="1">
      <alignment horizontal="right" wrapText="1"/>
      <protection locked="0"/>
    </xf>
    <xf numFmtId="0" fontId="17" fillId="27" borderId="11" xfId="0" applyFont="1" applyFill="1" applyBorder="1" applyAlignment="1" applyProtection="1">
      <alignment horizontal="right"/>
      <protection locked="0"/>
    </xf>
    <xf numFmtId="44" fontId="17" fillId="27" borderId="11" xfId="0" applyNumberFormat="1" applyFont="1" applyFill="1" applyBorder="1" applyAlignment="1" applyProtection="1">
      <alignment horizontal="right"/>
      <protection locked="0"/>
    </xf>
    <xf numFmtId="0" fontId="18" fillId="27" borderId="11" xfId="0" applyFont="1" applyFill="1" applyBorder="1" applyProtection="1">
      <protection locked="0"/>
    </xf>
    <xf numFmtId="0" fontId="17" fillId="27" borderId="49" xfId="0" applyFont="1" applyFill="1" applyBorder="1" applyAlignment="1" applyProtection="1">
      <alignment horizontal="right"/>
      <protection locked="0"/>
    </xf>
    <xf numFmtId="44" fontId="17" fillId="27" borderId="0" xfId="0" applyNumberFormat="1" applyFont="1" applyFill="1" applyAlignment="1" applyProtection="1">
      <alignment horizontal="right"/>
      <protection locked="0"/>
    </xf>
    <xf numFmtId="44" fontId="42" fillId="27" borderId="0" xfId="0" applyNumberFormat="1" applyFont="1" applyFill="1" applyProtection="1">
      <protection locked="0"/>
    </xf>
    <xf numFmtId="0" fontId="42" fillId="27" borderId="0" xfId="0" applyFont="1" applyFill="1" applyProtection="1">
      <protection locked="0"/>
    </xf>
    <xf numFmtId="0" fontId="18" fillId="27" borderId="0" xfId="0" applyFont="1" applyFill="1" applyProtection="1">
      <protection locked="0"/>
    </xf>
    <xf numFmtId="0" fontId="18" fillId="27" borderId="7" xfId="0" applyFont="1" applyFill="1" applyBorder="1" applyProtection="1">
      <protection locked="0"/>
    </xf>
    <xf numFmtId="0" fontId="17" fillId="27" borderId="29" xfId="0" applyFont="1" applyFill="1" applyBorder="1" applyAlignment="1" applyProtection="1">
      <alignment horizontal="right"/>
      <protection locked="0"/>
    </xf>
    <xf numFmtId="0" fontId="0" fillId="27" borderId="6" xfId="0" applyFill="1" applyBorder="1" applyProtection="1">
      <protection locked="0"/>
    </xf>
    <xf numFmtId="2" fontId="5" fillId="10" borderId="64" xfId="0" applyNumberFormat="1" applyFont="1" applyFill="1" applyBorder="1" applyAlignment="1" applyProtection="1">
      <alignment horizontal="right" wrapText="1"/>
    </xf>
    <xf numFmtId="42" fontId="5" fillId="10" borderId="65" xfId="0" applyNumberFormat="1" applyFont="1" applyFill="1" applyBorder="1" applyAlignment="1" applyProtection="1">
      <alignment horizontal="left"/>
    </xf>
    <xf numFmtId="42" fontId="5" fillId="30" borderId="65" xfId="0" applyNumberFormat="1" applyFont="1" applyFill="1" applyBorder="1" applyAlignment="1" applyProtection="1">
      <alignment horizontal="left"/>
    </xf>
    <xf numFmtId="42" fontId="5" fillId="10" borderId="66" xfId="0" applyNumberFormat="1" applyFont="1" applyFill="1" applyBorder="1" applyAlignment="1" applyProtection="1">
      <alignment horizontal="left"/>
    </xf>
    <xf numFmtId="2" fontId="5" fillId="0" borderId="69" xfId="0" applyNumberFormat="1" applyFont="1" applyBorder="1" applyAlignment="1" applyProtection="1">
      <alignment horizontal="right"/>
    </xf>
    <xf numFmtId="0" fontId="0" fillId="0" borderId="41" xfId="0" applyBorder="1" applyAlignment="1" applyProtection="1">
      <alignment horizontal="right"/>
    </xf>
    <xf numFmtId="0" fontId="0" fillId="0" borderId="70" xfId="0" applyBorder="1" applyAlignment="1" applyProtection="1">
      <alignment horizontal="right"/>
    </xf>
    <xf numFmtId="42" fontId="5" fillId="10" borderId="90" xfId="0" applyNumberFormat="1" applyFont="1" applyFill="1" applyBorder="1" applyAlignment="1" applyProtection="1">
      <alignment horizontal="right" wrapText="1"/>
    </xf>
    <xf numFmtId="42" fontId="8" fillId="10" borderId="75" xfId="0" applyNumberFormat="1" applyFont="1" applyFill="1" applyBorder="1" applyAlignment="1" applyProtection="1">
      <alignment horizontal="left"/>
    </xf>
    <xf numFmtId="42" fontId="5" fillId="30" borderId="75" xfId="0" applyNumberFormat="1" applyFont="1" applyFill="1" applyBorder="1" applyAlignment="1" applyProtection="1">
      <alignment horizontal="left"/>
    </xf>
    <xf numFmtId="42" fontId="5" fillId="10" borderId="91" xfId="0" applyNumberFormat="1" applyFont="1" applyFill="1" applyBorder="1" applyAlignment="1" applyProtection="1">
      <alignment horizontal="left"/>
    </xf>
    <xf numFmtId="2" fontId="5" fillId="0" borderId="29" xfId="0" applyNumberFormat="1" applyFont="1" applyBorder="1" applyAlignment="1" applyProtection="1">
      <alignment horizontal="right" wrapText="1"/>
    </xf>
    <xf numFmtId="164" fontId="8" fillId="0" borderId="22" xfId="0" applyNumberFormat="1" applyFont="1" applyBorder="1" applyProtection="1"/>
    <xf numFmtId="164" fontId="5" fillId="0" borderId="22" xfId="0" applyNumberFormat="1" applyFont="1" applyBorder="1" applyAlignment="1" applyProtection="1">
      <alignment horizontal="right"/>
    </xf>
    <xf numFmtId="164" fontId="5" fillId="0" borderId="92" xfId="0" applyNumberFormat="1" applyFont="1" applyBorder="1" applyAlignment="1" applyProtection="1">
      <alignment horizontal="right"/>
    </xf>
    <xf numFmtId="42" fontId="5" fillId="10" borderId="75" xfId="0" applyNumberFormat="1" applyFont="1" applyFill="1" applyBorder="1" applyAlignment="1" applyProtection="1">
      <alignment horizontal="right" vertical="center" wrapText="1"/>
    </xf>
    <xf numFmtId="42" fontId="8" fillId="10" borderId="75" xfId="0" applyNumberFormat="1" applyFont="1" applyFill="1" applyBorder="1" applyAlignment="1" applyProtection="1">
      <alignment horizontal="left" vertical="center"/>
    </xf>
    <xf numFmtId="42" fontId="8" fillId="30" borderId="75" xfId="0" applyNumberFormat="1" applyFont="1" applyFill="1" applyBorder="1" applyAlignment="1" applyProtection="1">
      <alignment horizontal="left" vertical="center"/>
    </xf>
    <xf numFmtId="42" fontId="5" fillId="10" borderId="76" xfId="0" applyNumberFormat="1" applyFont="1" applyFill="1" applyBorder="1" applyAlignment="1" applyProtection="1">
      <alignment horizontal="left" vertical="center"/>
    </xf>
    <xf numFmtId="2" fontId="5" fillId="0" borderId="67" xfId="0" applyNumberFormat="1" applyFont="1" applyBorder="1" applyAlignment="1" applyProtection="1">
      <alignment horizontal="right" wrapText="1"/>
    </xf>
    <xf numFmtId="0" fontId="0" fillId="0" borderId="0" xfId="0" applyAlignment="1" applyProtection="1">
      <alignment wrapText="1"/>
    </xf>
    <xf numFmtId="0" fontId="0" fillId="0" borderId="68" xfId="0" applyBorder="1" applyAlignment="1" applyProtection="1">
      <alignment wrapText="1"/>
    </xf>
    <xf numFmtId="0" fontId="0" fillId="0" borderId="0" xfId="0" applyProtection="1"/>
    <xf numFmtId="0" fontId="0" fillId="0" borderId="68" xfId="0" applyBorder="1" applyProtection="1"/>
    <xf numFmtId="2" fontId="5" fillId="10" borderId="40" xfId="0" applyNumberFormat="1" applyFont="1" applyFill="1" applyBorder="1" applyAlignment="1" applyProtection="1">
      <alignment horizontal="right" wrapText="1"/>
    </xf>
    <xf numFmtId="42" fontId="5" fillId="10" borderId="42" xfId="0" applyNumberFormat="1" applyFont="1" applyFill="1" applyBorder="1" applyAlignment="1" applyProtection="1">
      <alignment horizontal="right"/>
    </xf>
    <xf numFmtId="42" fontId="5" fillId="30" borderId="42" xfId="0" applyNumberFormat="1" applyFont="1" applyFill="1" applyBorder="1" applyAlignment="1" applyProtection="1">
      <alignment horizontal="right"/>
    </xf>
    <xf numFmtId="42" fontId="5" fillId="10" borderId="43" xfId="0" applyNumberFormat="1" applyFont="1" applyFill="1" applyBorder="1" applyAlignment="1" applyProtection="1">
      <alignment horizontal="right"/>
    </xf>
    <xf numFmtId="2" fontId="5" fillId="0" borderId="22" xfId="0" applyNumberFormat="1" applyFont="1" applyBorder="1" applyAlignment="1" applyProtection="1">
      <alignment horizontal="right" wrapText="1"/>
    </xf>
    <xf numFmtId="2" fontId="5" fillId="0" borderId="69" xfId="0" applyNumberFormat="1" applyFont="1" applyBorder="1" applyAlignment="1" applyProtection="1">
      <alignment horizontal="right" wrapText="1"/>
    </xf>
    <xf numFmtId="0" fontId="0" fillId="0" borderId="41" xfId="0" applyBorder="1" applyAlignment="1" applyProtection="1">
      <alignment horizontal="right" wrapText="1"/>
    </xf>
    <xf numFmtId="0" fontId="0" fillId="0" borderId="70" xfId="0" applyBorder="1" applyAlignment="1" applyProtection="1">
      <alignment horizontal="right" wrapText="1"/>
    </xf>
    <xf numFmtId="2" fontId="5" fillId="17" borderId="16" xfId="0" applyNumberFormat="1" applyFont="1" applyFill="1" applyBorder="1" applyAlignment="1" applyProtection="1">
      <alignment wrapText="1"/>
    </xf>
    <xf numFmtId="0" fontId="0" fillId="18" borderId="59" xfId="0" applyFill="1" applyBorder="1" applyAlignment="1" applyProtection="1">
      <alignment wrapText="1"/>
    </xf>
    <xf numFmtId="0" fontId="0" fillId="18" borderId="60" xfId="0" applyFill="1" applyBorder="1" applyAlignment="1" applyProtection="1">
      <alignment wrapText="1"/>
    </xf>
    <xf numFmtId="42" fontId="5" fillId="10" borderId="65" xfId="0" applyNumberFormat="1" applyFont="1" applyFill="1" applyBorder="1" applyAlignment="1" applyProtection="1">
      <alignment horizontal="right"/>
    </xf>
    <xf numFmtId="42" fontId="5" fillId="30" borderId="65" xfId="0" applyNumberFormat="1" applyFont="1" applyFill="1" applyBorder="1" applyAlignment="1" applyProtection="1">
      <alignment horizontal="right"/>
    </xf>
    <xf numFmtId="42" fontId="5" fillId="10" borderId="40" xfId="0" applyNumberFormat="1" applyFont="1" applyFill="1" applyBorder="1" applyAlignment="1" applyProtection="1">
      <alignment horizontal="right" wrapText="1"/>
    </xf>
    <xf numFmtId="42" fontId="5" fillId="10" borderId="42" xfId="0" applyNumberFormat="1" applyFont="1" applyFill="1" applyBorder="1" applyAlignment="1" applyProtection="1">
      <alignment horizontal="left" vertical="center"/>
    </xf>
    <xf numFmtId="42" fontId="5" fillId="30" borderId="42" xfId="0" applyNumberFormat="1" applyFont="1" applyFill="1" applyBorder="1" applyAlignment="1" applyProtection="1">
      <alignment horizontal="left" vertical="center"/>
    </xf>
    <xf numFmtId="42" fontId="8" fillId="10" borderId="43" xfId="0" applyNumberFormat="1" applyFont="1" applyFill="1" applyBorder="1" applyAlignment="1" applyProtection="1">
      <alignment horizontal="left" vertical="center"/>
    </xf>
    <xf numFmtId="0" fontId="0" fillId="0" borderId="41" xfId="0" applyBorder="1" applyProtection="1"/>
    <xf numFmtId="0" fontId="0" fillId="0" borderId="70" xfId="0" applyBorder="1" applyProtection="1"/>
    <xf numFmtId="2" fontId="5" fillId="0" borderId="49" xfId="0" applyNumberFormat="1" applyFont="1" applyBorder="1" applyAlignment="1" applyProtection="1">
      <alignment horizontal="right" wrapText="1"/>
    </xf>
    <xf numFmtId="164" fontId="5" fillId="0" borderId="0" xfId="0" applyNumberFormat="1" applyFont="1" applyAlignment="1" applyProtection="1">
      <alignment horizontal="right"/>
    </xf>
    <xf numFmtId="164" fontId="5" fillId="0" borderId="68" xfId="0" applyNumberFormat="1" applyFont="1" applyBorder="1" applyAlignment="1" applyProtection="1">
      <alignment horizontal="right"/>
    </xf>
    <xf numFmtId="2" fontId="5" fillId="22" borderId="87" xfId="0" applyNumberFormat="1" applyFont="1" applyFill="1" applyBorder="1" applyAlignment="1" applyProtection="1">
      <alignment horizontal="left"/>
    </xf>
    <xf numFmtId="0" fontId="0" fillId="0" borderId="88" xfId="0" applyBorder="1" applyAlignment="1" applyProtection="1">
      <alignment horizontal="left"/>
    </xf>
    <xf numFmtId="0" fontId="0" fillId="0" borderId="30" xfId="0" applyBorder="1" applyAlignment="1" applyProtection="1">
      <alignment horizontal="left"/>
    </xf>
    <xf numFmtId="0" fontId="0" fillId="20" borderId="8" xfId="0" applyFill="1" applyBorder="1" applyAlignment="1" applyProtection="1">
      <alignment horizontal="left" vertical="center"/>
    </xf>
    <xf numFmtId="0" fontId="6" fillId="20" borderId="38" xfId="0" applyFont="1" applyFill="1" applyBorder="1" applyAlignment="1" applyProtection="1">
      <alignment horizontal="left" vertical="center"/>
    </xf>
    <xf numFmtId="0" fontId="6" fillId="20" borderId="87" xfId="0" applyFont="1" applyFill="1" applyBorder="1" applyAlignment="1" applyProtection="1">
      <alignment horizontal="left" vertical="center"/>
    </xf>
    <xf numFmtId="0" fontId="6" fillId="20" borderId="11" xfId="0" applyFont="1" applyFill="1" applyBorder="1" applyAlignment="1" applyProtection="1">
      <alignment horizontal="left" vertical="center"/>
    </xf>
    <xf numFmtId="0" fontId="0" fillId="20" borderId="113" xfId="0" applyFill="1" applyBorder="1" applyProtection="1"/>
    <xf numFmtId="42" fontId="3" fillId="10" borderId="100" xfId="0" applyNumberFormat="1" applyFont="1" applyFill="1" applyBorder="1" applyAlignment="1" applyProtection="1">
      <alignment horizontal="right"/>
    </xf>
    <xf numFmtId="42" fontId="5" fillId="10" borderId="0" xfId="0" applyNumberFormat="1" applyFont="1" applyFill="1" applyAlignment="1" applyProtection="1">
      <alignment horizontal="right"/>
    </xf>
    <xf numFmtId="42" fontId="5" fillId="14" borderId="11" xfId="0" applyNumberFormat="1" applyFont="1" applyFill="1" applyBorder="1" applyAlignment="1" applyProtection="1">
      <alignment horizontal="right"/>
    </xf>
    <xf numFmtId="42" fontId="5" fillId="10" borderId="32" xfId="0" applyNumberFormat="1" applyFont="1" applyFill="1" applyBorder="1" applyAlignment="1" applyProtection="1">
      <alignment horizontal="right"/>
    </xf>
    <xf numFmtId="41" fontId="0" fillId="0" borderId="62" xfId="0" applyNumberFormat="1" applyBorder="1" applyProtection="1"/>
    <xf numFmtId="41" fontId="0" fillId="0" borderId="115" xfId="0" applyNumberFormat="1" applyBorder="1" applyProtection="1"/>
    <xf numFmtId="42" fontId="5" fillId="10" borderId="102" xfId="0" applyNumberFormat="1" applyFont="1" applyFill="1" applyBorder="1" applyAlignment="1" applyProtection="1">
      <alignment horizontal="left" vertical="center"/>
    </xf>
    <xf numFmtId="42" fontId="5" fillId="30" borderId="103" xfId="0" applyNumberFormat="1" applyFont="1" applyFill="1" applyBorder="1" applyAlignment="1" applyProtection="1">
      <alignment horizontal="left" vertical="center"/>
    </xf>
    <xf numFmtId="42" fontId="5" fillId="30" borderId="10" xfId="0" applyNumberFormat="1" applyFont="1" applyFill="1" applyBorder="1" applyAlignment="1" applyProtection="1">
      <alignment horizontal="left" vertical="center"/>
    </xf>
    <xf numFmtId="42" fontId="5" fillId="21" borderId="104" xfId="0" applyNumberFormat="1" applyFont="1" applyFill="1" applyBorder="1" applyAlignment="1" applyProtection="1">
      <alignment horizontal="left" vertical="center"/>
    </xf>
    <xf numFmtId="0" fontId="3" fillId="10" borderId="23" xfId="0" applyFont="1" applyFill="1" applyBorder="1" applyAlignment="1" applyProtection="1">
      <alignment horizontal="right"/>
    </xf>
    <xf numFmtId="2" fontId="0" fillId="0" borderId="114" xfId="0" applyNumberFormat="1" applyBorder="1" applyProtection="1"/>
    <xf numFmtId="2" fontId="5" fillId="21" borderId="101" xfId="0" applyNumberFormat="1" applyFont="1" applyFill="1" applyBorder="1" applyAlignment="1" applyProtection="1">
      <alignment horizontal="right" wrapText="1"/>
    </xf>
    <xf numFmtId="42" fontId="3" fillId="10" borderId="19" xfId="0" applyNumberFormat="1" applyFont="1" applyFill="1" applyBorder="1" applyAlignment="1" applyProtection="1">
      <alignment horizontal="left" vertical="center"/>
      <protection locked="0"/>
    </xf>
    <xf numFmtId="0" fontId="4" fillId="0" borderId="19"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42" fontId="3" fillId="10" borderId="8" xfId="0" applyNumberFormat="1" applyFont="1" applyFill="1" applyBorder="1" applyAlignment="1" applyProtection="1">
      <alignment horizontal="left" vertical="center"/>
      <protection locked="0"/>
    </xf>
    <xf numFmtId="0" fontId="4" fillId="0" borderId="8"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42" fontId="3" fillId="9" borderId="8" xfId="0" applyNumberFormat="1" applyFont="1" applyFill="1" applyBorder="1" applyAlignment="1" applyProtection="1">
      <alignment horizontal="left" vertical="center"/>
      <protection locked="0"/>
    </xf>
    <xf numFmtId="0" fontId="4" fillId="0" borderId="8"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9" fontId="0" fillId="28" borderId="21" xfId="0" applyNumberFormat="1" applyFill="1" applyBorder="1" applyAlignment="1" applyProtection="1">
      <alignment horizontal="left" vertical="center"/>
    </xf>
  </cellXfs>
  <cellStyles count="3">
    <cellStyle name="Euro" xfId="1" xr:uid="{D83CC21C-2FAF-4371-8D6E-368D5700CADE}"/>
    <cellStyle name="Hyperlink" xfId="2" builtinId="8"/>
    <cellStyle name="Normal" xfId="0" builtinId="0"/>
  </cellStyles>
  <dxfs count="0"/>
  <tableStyles count="0" defaultTableStyle="TableStyleMedium2" defaultPivotStyle="PivotStyleMedium9"/>
  <colors>
    <mruColors>
      <color rgb="FFFAFAA5"/>
      <color rgb="FFFCFC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crc.gov/wp-content/uploads/2023/12/SCRC-SEID-Match-Requirement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scrc.gov/wp-content/uploads/2023/12/SCRC-SEID-Match-Requirement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184CB-CBD9-46A0-B9EB-1A577CDB17BD}">
  <dimension ref="B1:O43"/>
  <sheetViews>
    <sheetView topLeftCell="A18" workbookViewId="0">
      <selection activeCell="D25" sqref="D25"/>
    </sheetView>
  </sheetViews>
  <sheetFormatPr defaultRowHeight="15" x14ac:dyDescent="0.25"/>
  <cols>
    <col min="2" max="2" width="15.85546875" customWidth="1"/>
    <col min="3" max="3" width="7" customWidth="1"/>
    <col min="4" max="4" width="13.5703125" customWidth="1"/>
    <col min="5" max="5" width="8.7109375" customWidth="1"/>
    <col min="6" max="6" width="10.85546875" customWidth="1"/>
    <col min="7" max="7" width="11.7109375" customWidth="1"/>
    <col min="8" max="8" width="10.85546875" customWidth="1"/>
    <col min="9" max="9" width="12.140625" customWidth="1"/>
    <col min="10" max="10" width="12.85546875" customWidth="1"/>
    <col min="11" max="11" width="11.7109375" customWidth="1"/>
    <col min="12" max="12" width="11.42578125" customWidth="1"/>
    <col min="13" max="13" width="8.5703125" customWidth="1"/>
    <col min="14" max="14" width="11.42578125" customWidth="1"/>
    <col min="15" max="15" width="9" customWidth="1"/>
  </cols>
  <sheetData>
    <row r="1" spans="2:15" ht="7.5" customHeight="1" x14ac:dyDescent="0.25"/>
    <row r="2" spans="2:15" ht="29.25" customHeight="1" x14ac:dyDescent="0.25">
      <c r="B2" s="241" t="s">
        <v>0</v>
      </c>
      <c r="C2" s="241"/>
      <c r="D2" s="241"/>
      <c r="E2" s="241"/>
      <c r="F2" s="241"/>
      <c r="G2" s="241"/>
      <c r="H2" s="241"/>
      <c r="I2" s="241"/>
      <c r="J2" s="241"/>
      <c r="K2" s="241"/>
      <c r="L2" s="241"/>
      <c r="M2" s="241"/>
      <c r="N2" s="241"/>
      <c r="O2" s="241"/>
    </row>
    <row r="3" spans="2:15" ht="18.75" customHeight="1" x14ac:dyDescent="0.35">
      <c r="B3" s="256" t="s">
        <v>1</v>
      </c>
      <c r="C3" s="257"/>
      <c r="D3" s="257"/>
      <c r="E3" s="257"/>
      <c r="F3" s="257"/>
      <c r="G3" s="257"/>
      <c r="H3" s="257"/>
      <c r="I3" s="257"/>
      <c r="J3" s="257"/>
      <c r="K3" s="257"/>
      <c r="L3" s="257"/>
      <c r="M3" s="257"/>
      <c r="N3" s="257"/>
      <c r="O3" s="258"/>
    </row>
    <row r="4" spans="2:15" ht="22.5" customHeight="1" x14ac:dyDescent="0.35">
      <c r="B4" s="256" t="s">
        <v>2</v>
      </c>
      <c r="C4" s="257"/>
      <c r="D4" s="257"/>
      <c r="E4" s="257"/>
      <c r="F4" s="257"/>
      <c r="G4" s="257"/>
      <c r="H4" s="257"/>
      <c r="I4" s="257"/>
      <c r="J4" s="257"/>
      <c r="K4" s="257"/>
      <c r="L4" s="257"/>
      <c r="M4" s="257"/>
      <c r="N4" s="257"/>
      <c r="O4" s="258"/>
    </row>
    <row r="5" spans="2:15" ht="42.75" customHeight="1" x14ac:dyDescent="0.25">
      <c r="B5" s="259" t="s">
        <v>3</v>
      </c>
      <c r="C5" s="260"/>
      <c r="D5" s="260"/>
      <c r="E5" s="260"/>
      <c r="F5" s="260"/>
      <c r="G5" s="260"/>
      <c r="H5" s="260"/>
      <c r="I5" s="260"/>
      <c r="J5" s="260"/>
      <c r="K5" s="260"/>
      <c r="L5" s="260"/>
      <c r="M5" s="260"/>
      <c r="N5" s="260"/>
      <c r="O5" s="261"/>
    </row>
    <row r="6" spans="2:15" ht="20.25" customHeight="1" x14ac:dyDescent="0.25">
      <c r="B6" s="262" t="s">
        <v>4</v>
      </c>
      <c r="C6" s="263"/>
      <c r="D6" s="263"/>
      <c r="E6" s="263"/>
      <c r="F6" s="263"/>
      <c r="G6" s="263"/>
      <c r="H6" s="263"/>
      <c r="I6" s="263"/>
      <c r="J6" s="263"/>
      <c r="K6" s="263"/>
      <c r="L6" s="263"/>
      <c r="M6" s="263"/>
      <c r="N6" s="263"/>
      <c r="O6" s="264"/>
    </row>
    <row r="7" spans="2:15" ht="75" customHeight="1" x14ac:dyDescent="0.25">
      <c r="B7" s="250" t="s">
        <v>5</v>
      </c>
      <c r="C7" s="251"/>
      <c r="D7" s="251"/>
      <c r="E7" s="251"/>
      <c r="F7" s="251"/>
      <c r="G7" s="251"/>
      <c r="H7" s="251"/>
      <c r="I7" s="251"/>
      <c r="J7" s="251"/>
      <c r="K7" s="251"/>
      <c r="L7" s="251"/>
      <c r="M7" s="251"/>
      <c r="N7" s="251"/>
      <c r="O7" s="252"/>
    </row>
    <row r="8" spans="2:15" ht="12.75" customHeight="1" x14ac:dyDescent="0.25">
      <c r="B8" s="253" t="s">
        <v>6</v>
      </c>
      <c r="C8" s="254"/>
      <c r="D8" s="254"/>
      <c r="E8" s="254"/>
      <c r="F8" s="254"/>
      <c r="G8" s="254"/>
      <c r="H8" s="254"/>
      <c r="I8" s="254"/>
      <c r="J8" s="254"/>
      <c r="K8" s="254"/>
      <c r="L8" s="254"/>
      <c r="M8" s="254"/>
      <c r="N8" s="254"/>
      <c r="O8" s="255"/>
    </row>
    <row r="9" spans="2:15" ht="12.75" customHeight="1" x14ac:dyDescent="0.25">
      <c r="B9" s="160"/>
      <c r="C9" s="161"/>
      <c r="D9" s="161"/>
      <c r="E9" s="161"/>
      <c r="F9" s="161"/>
      <c r="G9" s="161"/>
      <c r="H9" s="161"/>
      <c r="I9" s="161"/>
      <c r="J9" s="161"/>
      <c r="K9" s="161"/>
      <c r="L9" s="161"/>
      <c r="M9" s="161"/>
      <c r="N9" s="161"/>
      <c r="O9" s="162"/>
    </row>
    <row r="10" spans="2:15" ht="15.75" customHeight="1" x14ac:dyDescent="0.25">
      <c r="B10" s="245" t="s">
        <v>7</v>
      </c>
      <c r="C10" s="246"/>
      <c r="D10" s="246"/>
      <c r="E10" s="246"/>
      <c r="F10" s="246"/>
      <c r="G10" s="246"/>
      <c r="H10" s="246"/>
      <c r="I10" s="246"/>
      <c r="J10" s="246"/>
      <c r="K10" s="246"/>
      <c r="L10" s="246"/>
      <c r="M10" s="246"/>
      <c r="N10" s="246"/>
      <c r="O10" s="247"/>
    </row>
    <row r="11" spans="2:15" ht="16.5" customHeight="1" x14ac:dyDescent="0.25">
      <c r="B11" s="245" t="s">
        <v>8</v>
      </c>
      <c r="C11" s="246"/>
      <c r="D11" s="246"/>
      <c r="E11" s="246"/>
      <c r="F11" s="246"/>
      <c r="G11" s="246"/>
      <c r="H11" s="246"/>
      <c r="I11" s="246"/>
      <c r="J11" s="246"/>
      <c r="K11" s="246"/>
      <c r="L11" s="246"/>
      <c r="M11" s="246"/>
      <c r="N11" s="246"/>
      <c r="O11" s="247"/>
    </row>
    <row r="12" spans="2:15" ht="15" customHeight="1" x14ac:dyDescent="0.25">
      <c r="B12" s="250" t="s">
        <v>9</v>
      </c>
      <c r="C12" s="251"/>
      <c r="D12" s="251"/>
      <c r="E12" s="251"/>
      <c r="F12" s="251"/>
      <c r="G12" s="251"/>
      <c r="H12" s="251"/>
      <c r="I12" s="251"/>
      <c r="J12" s="251"/>
      <c r="K12" s="251"/>
      <c r="L12" s="251"/>
      <c r="M12" s="251"/>
      <c r="N12" s="251"/>
      <c r="O12" s="252"/>
    </row>
    <row r="13" spans="2:15" ht="2.25" hidden="1" customHeight="1" x14ac:dyDescent="0.25">
      <c r="B13" s="157"/>
      <c r="C13" s="158"/>
      <c r="D13" s="158"/>
      <c r="E13" s="158"/>
      <c r="F13" s="158"/>
      <c r="G13" s="158"/>
      <c r="H13" s="158"/>
      <c r="I13" s="158"/>
      <c r="J13" s="158"/>
      <c r="K13" s="158"/>
      <c r="L13" s="158"/>
      <c r="M13" s="158"/>
      <c r="N13" s="158"/>
      <c r="O13" s="159"/>
    </row>
    <row r="14" spans="2:15" ht="14.25" customHeight="1" x14ac:dyDescent="0.25">
      <c r="B14" s="242" t="s">
        <v>10</v>
      </c>
      <c r="C14" s="243"/>
      <c r="D14" s="243"/>
      <c r="E14" s="243"/>
      <c r="F14" s="243"/>
      <c r="G14" s="243"/>
      <c r="H14" s="243"/>
      <c r="I14" s="243"/>
      <c r="J14" s="243"/>
      <c r="K14" s="243"/>
      <c r="L14" s="243"/>
      <c r="M14" s="243"/>
      <c r="N14" s="243"/>
      <c r="O14" s="244"/>
    </row>
    <row r="15" spans="2:15" ht="14.25" customHeight="1" x14ac:dyDescent="0.25">
      <c r="B15" s="387"/>
      <c r="C15" s="387"/>
      <c r="D15" s="387"/>
      <c r="E15" s="387"/>
      <c r="F15" s="387"/>
      <c r="G15" s="387"/>
      <c r="H15" s="387"/>
      <c r="I15" s="387"/>
      <c r="J15" s="387"/>
      <c r="K15" s="387"/>
      <c r="L15" s="387"/>
      <c r="M15" s="387"/>
      <c r="N15" s="387"/>
      <c r="O15" s="387"/>
    </row>
    <row r="16" spans="2:15" ht="14.25" customHeight="1" x14ac:dyDescent="0.25">
      <c r="B16" s="388" t="s">
        <v>11</v>
      </c>
      <c r="C16" s="389"/>
      <c r="D16" s="389"/>
      <c r="E16" s="389"/>
      <c r="F16" s="389"/>
      <c r="G16" s="389"/>
      <c r="H16" s="389"/>
      <c r="I16" s="389"/>
      <c r="J16" s="389"/>
      <c r="K16" s="389"/>
      <c r="L16" s="389"/>
      <c r="M16" s="389"/>
      <c r="N16" s="389"/>
      <c r="O16" s="389"/>
    </row>
    <row r="17" spans="2:15" x14ac:dyDescent="0.25">
      <c r="B17" s="390" t="s">
        <v>12</v>
      </c>
      <c r="C17" s="391"/>
      <c r="D17" s="267"/>
      <c r="E17" s="268"/>
      <c r="F17" s="268"/>
      <c r="G17" s="268"/>
      <c r="H17" s="268"/>
      <c r="I17" s="268"/>
      <c r="J17" s="268"/>
      <c r="K17" s="268"/>
      <c r="L17" s="268"/>
      <c r="M17" s="268"/>
      <c r="N17" s="268"/>
      <c r="O17" s="269"/>
    </row>
    <row r="18" spans="2:15" x14ac:dyDescent="0.25">
      <c r="B18" s="390" t="s">
        <v>13</v>
      </c>
      <c r="C18" s="391"/>
      <c r="D18" s="267"/>
      <c r="E18" s="268"/>
      <c r="F18" s="268"/>
      <c r="G18" s="268"/>
      <c r="H18" s="268"/>
      <c r="I18" s="268"/>
      <c r="J18" s="268"/>
      <c r="K18" s="268"/>
      <c r="L18" s="268"/>
      <c r="M18" s="268"/>
      <c r="N18" s="268"/>
      <c r="O18" s="269"/>
    </row>
    <row r="19" spans="2:15" x14ac:dyDescent="0.25">
      <c r="B19" s="390" t="s">
        <v>14</v>
      </c>
      <c r="C19" s="391"/>
      <c r="D19" s="267"/>
      <c r="E19" s="268"/>
      <c r="F19" s="268"/>
      <c r="G19" s="268"/>
      <c r="H19" s="268"/>
      <c r="I19" s="268"/>
      <c r="J19" s="268"/>
      <c r="K19" s="268"/>
      <c r="L19" s="268"/>
      <c r="M19" s="268"/>
      <c r="N19" s="268"/>
      <c r="O19" s="269"/>
    </row>
    <row r="20" spans="2:15" x14ac:dyDescent="0.25">
      <c r="B20" s="392" t="s">
        <v>15</v>
      </c>
      <c r="C20" s="393"/>
      <c r="D20" s="273"/>
      <c r="E20" s="274"/>
      <c r="F20" s="274"/>
      <c r="G20" s="274"/>
      <c r="H20" s="274"/>
      <c r="I20" s="274"/>
      <c r="J20" s="274"/>
      <c r="K20" s="274"/>
      <c r="L20" s="274"/>
      <c r="M20" s="274"/>
      <c r="N20" s="274"/>
      <c r="O20" s="275"/>
    </row>
    <row r="21" spans="2:15" x14ac:dyDescent="0.25">
      <c r="B21" s="394"/>
      <c r="C21" s="394"/>
      <c r="D21" s="276"/>
      <c r="E21" s="277"/>
      <c r="F21" s="277"/>
      <c r="G21" s="277"/>
      <c r="H21" s="277"/>
      <c r="I21" s="277"/>
      <c r="J21" s="277"/>
      <c r="K21" s="277"/>
      <c r="L21" s="277"/>
      <c r="M21" s="277"/>
      <c r="N21" s="277"/>
      <c r="O21" s="278"/>
    </row>
    <row r="22" spans="2:15" x14ac:dyDescent="0.25">
      <c r="B22" s="395" t="s">
        <v>16</v>
      </c>
      <c r="C22" s="396"/>
      <c r="D22" s="396"/>
      <c r="E22" s="396"/>
      <c r="F22" s="396"/>
      <c r="G22" s="396"/>
      <c r="H22" s="396"/>
      <c r="I22" s="396"/>
      <c r="J22" s="396"/>
      <c r="K22" s="396"/>
      <c r="L22" s="396"/>
      <c r="M22" s="396"/>
      <c r="N22" s="396"/>
      <c r="O22" s="397"/>
    </row>
    <row r="23" spans="2:15" x14ac:dyDescent="0.25">
      <c r="B23" s="398"/>
      <c r="C23" s="398"/>
      <c r="D23" s="398"/>
      <c r="E23" s="398"/>
      <c r="F23" s="398"/>
      <c r="G23" s="398"/>
      <c r="H23" s="398"/>
      <c r="I23" s="398"/>
      <c r="J23" s="398"/>
      <c r="K23" s="398"/>
      <c r="L23" s="398"/>
      <c r="M23" s="398"/>
      <c r="N23" s="398"/>
      <c r="O23" s="399"/>
    </row>
    <row r="24" spans="2:15" x14ac:dyDescent="0.25">
      <c r="B24" s="400" t="s">
        <v>17</v>
      </c>
      <c r="C24" s="401" t="s">
        <v>18</v>
      </c>
      <c r="D24" s="270"/>
      <c r="E24" s="271"/>
      <c r="F24" s="272"/>
      <c r="G24" s="402" t="s">
        <v>19</v>
      </c>
      <c r="H24" s="270"/>
      <c r="I24" s="271"/>
      <c r="J24" s="272"/>
      <c r="K24" s="403"/>
      <c r="L24" s="401" t="s">
        <v>20</v>
      </c>
      <c r="M24" s="96"/>
      <c r="N24" s="394"/>
      <c r="O24" s="386"/>
    </row>
    <row r="25" spans="2:15" x14ac:dyDescent="0.25">
      <c r="B25" s="394"/>
      <c r="C25" s="394"/>
      <c r="D25" s="394"/>
      <c r="E25" s="394"/>
      <c r="F25" s="394"/>
      <c r="G25" s="394"/>
      <c r="H25" s="394"/>
      <c r="I25" s="394"/>
      <c r="J25" s="394"/>
      <c r="K25" s="394"/>
      <c r="L25" s="394"/>
      <c r="M25" s="394"/>
      <c r="N25" s="394"/>
      <c r="O25" s="404"/>
    </row>
    <row r="26" spans="2:15" ht="15.75" customHeight="1" x14ac:dyDescent="0.25">
      <c r="B26" s="402" t="s">
        <v>21</v>
      </c>
      <c r="C26" s="267"/>
      <c r="D26" s="268"/>
      <c r="E26" s="268"/>
      <c r="F26" s="269"/>
      <c r="G26" s="405" t="s">
        <v>22</v>
      </c>
      <c r="H26" s="406"/>
      <c r="I26" s="267"/>
      <c r="J26" s="268"/>
      <c r="K26" s="268"/>
      <c r="L26" s="268"/>
      <c r="M26" s="268"/>
      <c r="N26" s="268"/>
      <c r="O26" s="269"/>
    </row>
    <row r="27" spans="2:15" ht="15" customHeight="1" x14ac:dyDescent="0.25">
      <c r="B27" s="394"/>
      <c r="C27" s="394"/>
      <c r="D27" s="394"/>
      <c r="E27" s="394"/>
      <c r="F27" s="394"/>
      <c r="G27" s="394"/>
      <c r="H27" s="394"/>
      <c r="I27" s="394"/>
      <c r="J27" s="394"/>
      <c r="K27" s="394"/>
      <c r="L27" s="394"/>
      <c r="M27" s="394"/>
      <c r="N27" s="394"/>
      <c r="O27" s="394"/>
    </row>
    <row r="28" spans="2:15" ht="15" customHeight="1" x14ac:dyDescent="0.25">
      <c r="B28" s="249"/>
      <c r="C28" s="249"/>
      <c r="D28" s="249"/>
      <c r="E28" s="249"/>
      <c r="F28" s="249"/>
      <c r="G28" s="249"/>
      <c r="H28" s="249"/>
      <c r="I28" s="249"/>
      <c r="J28" s="249"/>
      <c r="K28" s="249"/>
      <c r="L28" s="249"/>
      <c r="M28" s="249"/>
      <c r="N28" s="249"/>
      <c r="O28" s="249"/>
    </row>
    <row r="29" spans="2:15" ht="15" customHeight="1" x14ac:dyDescent="0.25">
      <c r="B29" s="266" t="s">
        <v>23</v>
      </c>
      <c r="C29" s="266"/>
      <c r="D29" s="266"/>
      <c r="E29" s="266"/>
      <c r="F29" s="266"/>
      <c r="G29" s="266"/>
      <c r="H29" s="266"/>
      <c r="I29" s="266"/>
      <c r="J29" s="266"/>
      <c r="K29" s="266"/>
      <c r="L29" s="266"/>
      <c r="M29" s="266"/>
      <c r="N29" s="266"/>
      <c r="O29" s="266"/>
    </row>
    <row r="30" spans="2:15" ht="49.5" customHeight="1" x14ac:dyDescent="0.25">
      <c r="B30" s="214"/>
      <c r="C30" s="215"/>
      <c r="D30" s="218" t="s">
        <v>24</v>
      </c>
      <c r="E30" s="218" t="s">
        <v>25</v>
      </c>
      <c r="F30" s="218" t="s">
        <v>26</v>
      </c>
      <c r="G30" s="218" t="s">
        <v>27</v>
      </c>
      <c r="H30" s="218" t="s">
        <v>28</v>
      </c>
      <c r="I30" s="218" t="s">
        <v>29</v>
      </c>
      <c r="J30" s="218" t="s">
        <v>30</v>
      </c>
      <c r="K30" s="218" t="s">
        <v>31</v>
      </c>
      <c r="L30" s="218" t="s">
        <v>32</v>
      </c>
      <c r="M30" s="218" t="s">
        <v>33</v>
      </c>
      <c r="N30" s="219" t="s">
        <v>34</v>
      </c>
      <c r="O30" s="166"/>
    </row>
    <row r="31" spans="2:15" ht="15" customHeight="1" x14ac:dyDescent="0.25">
      <c r="B31" s="216" t="s">
        <v>35</v>
      </c>
      <c r="C31" s="217"/>
      <c r="D31" s="164">
        <f>SUM('Budget Narrative Template'!C30)</f>
        <v>0</v>
      </c>
      <c r="E31" s="500" t="e">
        <f>(D31/N40)</f>
        <v>#DIV/0!</v>
      </c>
      <c r="F31" s="164">
        <f>SUM('Budget Narrative Template'!D30)</f>
        <v>0</v>
      </c>
      <c r="G31" s="213" t="e">
        <f>(F31/N40)</f>
        <v>#DIV/0!</v>
      </c>
      <c r="H31" s="164">
        <f>SUM('Budget Narrative Template'!E30)</f>
        <v>0</v>
      </c>
      <c r="I31" s="164">
        <f>SUM('Budget Narrative Template'!F30)</f>
        <v>0</v>
      </c>
      <c r="J31" s="164">
        <f>SUM('Budget Narrative Template'!G30)</f>
        <v>0</v>
      </c>
      <c r="K31" s="164">
        <f>SUM('Budget Narrative Template'!H30)</f>
        <v>0</v>
      </c>
      <c r="L31" s="164">
        <f t="shared" ref="L31:L40" si="0">SUM(H31:K31)</f>
        <v>0</v>
      </c>
      <c r="M31" s="500" t="e">
        <f>(L31/N40)</f>
        <v>#DIV/0!</v>
      </c>
      <c r="N31" s="165">
        <f>SUM('Budget Narrative Template'!I30)</f>
        <v>0</v>
      </c>
      <c r="O31" s="163"/>
    </row>
    <row r="32" spans="2:15" ht="15" customHeight="1" x14ac:dyDescent="0.25">
      <c r="B32" s="216" t="s">
        <v>36</v>
      </c>
      <c r="C32" s="217"/>
      <c r="D32" s="164">
        <f>SUM('Budget Narrative Template'!C45)</f>
        <v>0</v>
      </c>
      <c r="E32" s="500" t="e">
        <f>(D32/N40)</f>
        <v>#DIV/0!</v>
      </c>
      <c r="F32" s="164">
        <f>SUM('Budget Narrative Template'!D45)</f>
        <v>0</v>
      </c>
      <c r="G32" s="213" t="e">
        <f>(F32/N40)</f>
        <v>#DIV/0!</v>
      </c>
      <c r="H32" s="164">
        <f>SUM('Budget Narrative Template'!E45)</f>
        <v>0</v>
      </c>
      <c r="I32" s="164">
        <f>SUM('Budget Narrative Template'!F45)</f>
        <v>0</v>
      </c>
      <c r="J32" s="164">
        <f>SUM('Budget Narrative Template'!G45)</f>
        <v>0</v>
      </c>
      <c r="K32" s="164">
        <f>SUM('Budget Narrative Template'!H45)</f>
        <v>0</v>
      </c>
      <c r="L32" s="164">
        <f t="shared" si="0"/>
        <v>0</v>
      </c>
      <c r="M32" s="500" t="e">
        <f>(L32/N40)</f>
        <v>#DIV/0!</v>
      </c>
      <c r="N32" s="165">
        <f>SUM('Budget Narrative Template'!I45)</f>
        <v>0</v>
      </c>
      <c r="O32" s="163"/>
    </row>
    <row r="33" spans="2:15" x14ac:dyDescent="0.25">
      <c r="B33" s="216" t="s">
        <v>37</v>
      </c>
      <c r="C33" s="217"/>
      <c r="D33" s="164">
        <f>SUM('Budget Narrative Template'!C62)</f>
        <v>0</v>
      </c>
      <c r="E33" s="500" t="e">
        <f>(D33/N40)</f>
        <v>#DIV/0!</v>
      </c>
      <c r="F33" s="164">
        <f>SUM('Budget Narrative Template'!D62)</f>
        <v>0</v>
      </c>
      <c r="G33" s="213" t="e">
        <f>(F33/N40)</f>
        <v>#DIV/0!</v>
      </c>
      <c r="H33" s="164">
        <f>SUM('Budget Narrative Template'!E62)</f>
        <v>0</v>
      </c>
      <c r="I33" s="164">
        <f>SUM('Budget Narrative Template'!F62)</f>
        <v>0</v>
      </c>
      <c r="J33" s="164">
        <f>SUM('Budget Narrative Template'!G62)</f>
        <v>0</v>
      </c>
      <c r="K33" s="164">
        <f>SUM('Budget Narrative Template'!H62)</f>
        <v>0</v>
      </c>
      <c r="L33" s="164">
        <f t="shared" si="0"/>
        <v>0</v>
      </c>
      <c r="M33" s="500" t="e">
        <f>(L33/N40)</f>
        <v>#DIV/0!</v>
      </c>
      <c r="N33" s="165">
        <f>SUM('Budget Narrative Template'!I62)</f>
        <v>0</v>
      </c>
      <c r="O33" s="163"/>
    </row>
    <row r="34" spans="2:15" x14ac:dyDescent="0.25">
      <c r="B34" s="216" t="s">
        <v>38</v>
      </c>
      <c r="C34" s="217"/>
      <c r="D34" s="164">
        <f>SUM('Budget Narrative Template'!C72)</f>
        <v>0</v>
      </c>
      <c r="E34" s="500" t="e">
        <f>(D34/N40)</f>
        <v>#DIV/0!</v>
      </c>
      <c r="F34" s="164">
        <f>SUM('Budget Narrative Template'!D72)</f>
        <v>0</v>
      </c>
      <c r="G34" s="213" t="e">
        <f>(F34/N40)</f>
        <v>#DIV/0!</v>
      </c>
      <c r="H34" s="164">
        <f>SUM('Budget Narrative Template'!E72)</f>
        <v>0</v>
      </c>
      <c r="I34" s="164">
        <f>SUM('Budget Narrative Template'!F72)</f>
        <v>0</v>
      </c>
      <c r="J34" s="164">
        <f>SUM('Budget Narrative Template'!G72)</f>
        <v>0</v>
      </c>
      <c r="K34" s="164">
        <f>SUM('Budget Narrative Template'!H72)</f>
        <v>0</v>
      </c>
      <c r="L34" s="164">
        <f t="shared" si="0"/>
        <v>0</v>
      </c>
      <c r="M34" s="500" t="e">
        <f>(L34/N40)</f>
        <v>#DIV/0!</v>
      </c>
      <c r="N34" s="165">
        <f>SUM('Budget Narrative Template'!I72)</f>
        <v>0</v>
      </c>
      <c r="O34" s="163"/>
    </row>
    <row r="35" spans="2:15" x14ac:dyDescent="0.25">
      <c r="B35" s="216" t="s">
        <v>39</v>
      </c>
      <c r="C35" s="217"/>
      <c r="D35" s="164">
        <f>SUM('Budget Narrative Template'!C88)</f>
        <v>0</v>
      </c>
      <c r="E35" s="500" t="e">
        <f>(D35/N40)</f>
        <v>#DIV/0!</v>
      </c>
      <c r="F35" s="164">
        <f>SUM('Budget Narrative Template'!D88)</f>
        <v>0</v>
      </c>
      <c r="G35" s="213" t="e">
        <f>(F35/N40)</f>
        <v>#DIV/0!</v>
      </c>
      <c r="H35" s="164">
        <f>SUM('Budget Narrative Template'!E88)</f>
        <v>0</v>
      </c>
      <c r="I35" s="164">
        <f>SUM('Budget Narrative Template'!F88)</f>
        <v>0</v>
      </c>
      <c r="J35" s="164">
        <f>SUM('Budget Narrative Template'!G88)</f>
        <v>0</v>
      </c>
      <c r="K35" s="164">
        <f>SUM('Budget Narrative Template'!H88)</f>
        <v>0</v>
      </c>
      <c r="L35" s="164">
        <f t="shared" si="0"/>
        <v>0</v>
      </c>
      <c r="M35" s="500" t="e">
        <f>(L35/N40)</f>
        <v>#DIV/0!</v>
      </c>
      <c r="N35" s="165">
        <f>SUM('Budget Narrative Template'!I88)</f>
        <v>0</v>
      </c>
      <c r="O35" s="163"/>
    </row>
    <row r="36" spans="2:15" x14ac:dyDescent="0.25">
      <c r="B36" s="216" t="s">
        <v>40</v>
      </c>
      <c r="C36" s="217"/>
      <c r="D36" s="164">
        <f>SUM('Budget Narrative Template'!C105)</f>
        <v>0</v>
      </c>
      <c r="E36" s="500" t="e">
        <f>(D36/N40)</f>
        <v>#DIV/0!</v>
      </c>
      <c r="F36" s="164">
        <f>SUM('Budget Narrative Template'!D105)</f>
        <v>0</v>
      </c>
      <c r="G36" s="213" t="e">
        <f>(F36/N40)</f>
        <v>#DIV/0!</v>
      </c>
      <c r="H36" s="164">
        <f>SUM('Budget Narrative Template'!E105)</f>
        <v>0</v>
      </c>
      <c r="I36" s="164">
        <f>SUM('Budget Narrative Template'!F105)</f>
        <v>0</v>
      </c>
      <c r="J36" s="164">
        <f>SUM('Budget Narrative Template'!G105)</f>
        <v>0</v>
      </c>
      <c r="K36" s="164">
        <f>SUM('Budget Narrative Template'!H105)</f>
        <v>0</v>
      </c>
      <c r="L36" s="164">
        <f t="shared" si="0"/>
        <v>0</v>
      </c>
      <c r="M36" s="500" t="e">
        <f>(L36/N40)</f>
        <v>#DIV/0!</v>
      </c>
      <c r="N36" s="165">
        <f>SUM('Budget Narrative Template'!I105)</f>
        <v>0</v>
      </c>
      <c r="O36" s="163"/>
    </row>
    <row r="37" spans="2:15" x14ac:dyDescent="0.25">
      <c r="B37" s="216" t="s">
        <v>41</v>
      </c>
      <c r="C37" s="217"/>
      <c r="D37" s="164">
        <f>SUM('Budget Narrative Template'!C116)</f>
        <v>0</v>
      </c>
      <c r="E37" s="500" t="e">
        <f>(D37/N40)</f>
        <v>#DIV/0!</v>
      </c>
      <c r="F37" s="164">
        <f>SUM('Budget Narrative Template'!D116)</f>
        <v>0</v>
      </c>
      <c r="G37" s="213" t="e">
        <f>(F37/N40)</f>
        <v>#DIV/0!</v>
      </c>
      <c r="H37" s="164">
        <f>SUM('Budget Narrative Template'!E116)</f>
        <v>0</v>
      </c>
      <c r="I37" s="164">
        <f>SUM('Budget Narrative Template'!F116)</f>
        <v>0</v>
      </c>
      <c r="J37" s="164">
        <f>SUM('Budget Narrative Template'!G116)</f>
        <v>0</v>
      </c>
      <c r="K37" s="164">
        <f>SUM('Budget Narrative Template'!H116)</f>
        <v>0</v>
      </c>
      <c r="L37" s="164">
        <f t="shared" si="0"/>
        <v>0</v>
      </c>
      <c r="M37" s="500" t="e">
        <f>(L37/N40)</f>
        <v>#DIV/0!</v>
      </c>
      <c r="N37" s="165">
        <f>SUM('Budget Narrative Template'!I116)</f>
        <v>0</v>
      </c>
      <c r="O37" s="163"/>
    </row>
    <row r="38" spans="2:15" x14ac:dyDescent="0.25">
      <c r="B38" s="216" t="s">
        <v>42</v>
      </c>
      <c r="C38" s="217"/>
      <c r="D38" s="164">
        <f>SUM('Budget Narrative Template'!C118)</f>
        <v>0</v>
      </c>
      <c r="E38" s="500" t="e">
        <f>(D38/N40)</f>
        <v>#DIV/0!</v>
      </c>
      <c r="F38" s="164">
        <f>SUM('Budget Narrative Template'!D118)</f>
        <v>0</v>
      </c>
      <c r="G38" s="213" t="e">
        <f>(F38/N40)</f>
        <v>#DIV/0!</v>
      </c>
      <c r="H38" s="164">
        <f>SUM('Budget Narrative Template'!E118)</f>
        <v>0</v>
      </c>
      <c r="I38" s="164">
        <f>SUM('Budget Narrative Template'!F118)</f>
        <v>0</v>
      </c>
      <c r="J38" s="164">
        <f>SUM('Budget Narrative Template'!G118)</f>
        <v>0</v>
      </c>
      <c r="K38" s="164">
        <f>SUM('Budget Narrative Template'!H118)</f>
        <v>0</v>
      </c>
      <c r="L38" s="164">
        <f t="shared" si="0"/>
        <v>0</v>
      </c>
      <c r="M38" s="500" t="e">
        <f>(L38/N40)</f>
        <v>#DIV/0!</v>
      </c>
      <c r="N38" s="165">
        <f>SUM('Budget Narrative Template'!I118)</f>
        <v>0</v>
      </c>
      <c r="O38" s="163"/>
    </row>
    <row r="39" spans="2:15" x14ac:dyDescent="0.25">
      <c r="B39" s="216" t="s">
        <v>43</v>
      </c>
      <c r="C39" s="217"/>
      <c r="D39" s="164">
        <f>SUM('Budget Narrative Template'!C125)</f>
        <v>0</v>
      </c>
      <c r="E39" s="500" t="e">
        <f>(D39/N40)</f>
        <v>#DIV/0!</v>
      </c>
      <c r="F39" s="164">
        <f>SUM('Budget Narrative Template'!D125)</f>
        <v>0</v>
      </c>
      <c r="G39" s="213" t="e">
        <f>(F39/N40)</f>
        <v>#DIV/0!</v>
      </c>
      <c r="H39" s="164">
        <f>SUM('Budget Narrative Template'!E125)</f>
        <v>0</v>
      </c>
      <c r="I39" s="164">
        <f>SUM('Budget Narrative Template'!F125)</f>
        <v>0</v>
      </c>
      <c r="J39" s="164">
        <f>SUM('Budget Narrative Template'!G125)</f>
        <v>0</v>
      </c>
      <c r="K39" s="164">
        <f>SUM('Budget Narrative Template'!H125)</f>
        <v>0</v>
      </c>
      <c r="L39" s="164">
        <f t="shared" si="0"/>
        <v>0</v>
      </c>
      <c r="M39" s="500" t="e">
        <f>(L39/N40)</f>
        <v>#DIV/0!</v>
      </c>
      <c r="N39" s="165">
        <f>SUM('Budget Narrative Template'!I125)</f>
        <v>0</v>
      </c>
      <c r="O39" s="163"/>
    </row>
    <row r="40" spans="2:15" x14ac:dyDescent="0.25">
      <c r="B40" s="216" t="s">
        <v>44</v>
      </c>
      <c r="C40" s="217"/>
      <c r="D40" s="165">
        <f>SUM('Budget Narrative Template'!C127)</f>
        <v>0</v>
      </c>
      <c r="E40" s="500" t="e">
        <f>(D40/N40)</f>
        <v>#DIV/0!</v>
      </c>
      <c r="F40" s="165">
        <f>SUM('Budget Narrative Template'!D127)</f>
        <v>0</v>
      </c>
      <c r="G40" s="213" t="e">
        <f>(F40/N40)</f>
        <v>#DIV/0!</v>
      </c>
      <c r="H40" s="165">
        <f>SUM(H38,H39)</f>
        <v>0</v>
      </c>
      <c r="I40" s="165">
        <f>SUM(I38,I39)</f>
        <v>0</v>
      </c>
      <c r="J40" s="165">
        <f>SUM(J38,J39)</f>
        <v>0</v>
      </c>
      <c r="K40" s="165">
        <f>SUM(K38,K39)</f>
        <v>0</v>
      </c>
      <c r="L40" s="165">
        <f t="shared" si="0"/>
        <v>0</v>
      </c>
      <c r="M40" s="500" t="e">
        <f>(L40/N40)</f>
        <v>#DIV/0!</v>
      </c>
      <c r="N40" s="165">
        <f>SUM(N38:N39)</f>
        <v>0</v>
      </c>
      <c r="O40" s="163"/>
    </row>
    <row r="41" spans="2:15" x14ac:dyDescent="0.25">
      <c r="B41" s="163"/>
      <c r="C41" s="163"/>
      <c r="D41" s="163"/>
      <c r="E41" s="163"/>
      <c r="F41" s="163"/>
      <c r="G41" s="163"/>
      <c r="H41" s="163"/>
      <c r="I41" s="163"/>
      <c r="J41" s="163"/>
      <c r="K41" s="163"/>
      <c r="L41" s="163"/>
      <c r="M41" s="163"/>
      <c r="N41" s="163"/>
      <c r="O41" s="163"/>
    </row>
    <row r="42" spans="2:15" x14ac:dyDescent="0.25">
      <c r="B42" s="248"/>
      <c r="C42" s="248"/>
      <c r="D42" s="248"/>
      <c r="E42" s="248"/>
      <c r="F42" s="248"/>
      <c r="G42" s="248"/>
      <c r="H42" s="248"/>
      <c r="I42" s="248"/>
      <c r="J42" s="248"/>
      <c r="K42" s="248"/>
      <c r="L42" s="248"/>
      <c r="M42" s="248"/>
      <c r="N42" s="248"/>
      <c r="O42" s="248"/>
    </row>
    <row r="43" spans="2:15" x14ac:dyDescent="0.25">
      <c r="B43" s="265" t="s">
        <v>45</v>
      </c>
      <c r="C43" s="265"/>
      <c r="D43" s="265"/>
      <c r="E43" s="265"/>
    </row>
  </sheetData>
  <sheetProtection algorithmName="SHA-512" hashValue="WQkEi8tfReJVrrEUjEkosDjkxjNGWStjWMDr8JUu9/CQ2Fnx1k3MrVuRehpAFaR/13G7TAtYiW+0VI7yXBzEjQ==" saltValue="g13m7svxkkq6ol+cbJoEDg==" spinCount="100000" sheet="1" objects="1" scenarios="1" selectLockedCells="1"/>
  <mergeCells count="29">
    <mergeCell ref="B43:E43"/>
    <mergeCell ref="B29:O29"/>
    <mergeCell ref="C26:F26"/>
    <mergeCell ref="I26:O26"/>
    <mergeCell ref="B16:O16"/>
    <mergeCell ref="D17:O17"/>
    <mergeCell ref="B22:O22"/>
    <mergeCell ref="G26:H26"/>
    <mergeCell ref="D24:F24"/>
    <mergeCell ref="H24:J24"/>
    <mergeCell ref="B17:C17"/>
    <mergeCell ref="B18:C18"/>
    <mergeCell ref="B19:C19"/>
    <mergeCell ref="D20:O21"/>
    <mergeCell ref="D19:O19"/>
    <mergeCell ref="D18:O18"/>
    <mergeCell ref="B2:O2"/>
    <mergeCell ref="B14:O14"/>
    <mergeCell ref="B10:O10"/>
    <mergeCell ref="B42:O42"/>
    <mergeCell ref="B28:O28"/>
    <mergeCell ref="B11:O11"/>
    <mergeCell ref="B12:O12"/>
    <mergeCell ref="B8:O8"/>
    <mergeCell ref="B3:O3"/>
    <mergeCell ref="B4:O4"/>
    <mergeCell ref="B5:O5"/>
    <mergeCell ref="B6:O6"/>
    <mergeCell ref="B7:O7"/>
  </mergeCells>
  <hyperlinks>
    <hyperlink ref="B43:E43" r:id="rId1" display="Click here for SCRC SEID Match Requirements" xr:uid="{91CBA9CD-6F0E-4A3D-9038-60753DA745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AD2F7-30AA-4814-BF67-166BE8F48A2E}">
  <dimension ref="A3:K11"/>
  <sheetViews>
    <sheetView topLeftCell="A7" workbookViewId="0">
      <selection activeCell="B11" sqref="B11:K11"/>
    </sheetView>
  </sheetViews>
  <sheetFormatPr defaultRowHeight="15" x14ac:dyDescent="0.25"/>
  <cols>
    <col min="1" max="1" width="15.42578125" customWidth="1"/>
  </cols>
  <sheetData>
    <row r="3" spans="1:11" x14ac:dyDescent="0.25">
      <c r="A3" s="284" t="s">
        <v>46</v>
      </c>
      <c r="B3" s="280"/>
      <c r="C3" s="280"/>
      <c r="D3" s="280"/>
      <c r="E3" s="280"/>
      <c r="F3" s="280"/>
      <c r="G3" s="280"/>
      <c r="H3" s="280"/>
      <c r="I3" s="280"/>
      <c r="J3" s="280"/>
      <c r="K3" s="281"/>
    </row>
    <row r="4" spans="1:11" ht="67.5" customHeight="1" x14ac:dyDescent="0.25">
      <c r="A4" s="154" t="s">
        <v>47</v>
      </c>
      <c r="B4" s="283" t="s">
        <v>48</v>
      </c>
      <c r="C4" s="280"/>
      <c r="D4" s="280"/>
      <c r="E4" s="280"/>
      <c r="F4" s="280"/>
      <c r="G4" s="280"/>
      <c r="H4" s="280"/>
      <c r="I4" s="280"/>
      <c r="J4" s="280"/>
      <c r="K4" s="281"/>
    </row>
    <row r="5" spans="1:11" ht="52.5" customHeight="1" x14ac:dyDescent="0.25">
      <c r="A5" s="155" t="s">
        <v>49</v>
      </c>
      <c r="B5" s="282" t="s">
        <v>50</v>
      </c>
      <c r="C5" s="280"/>
      <c r="D5" s="280"/>
      <c r="E5" s="280"/>
      <c r="F5" s="280"/>
      <c r="G5" s="280"/>
      <c r="H5" s="280"/>
      <c r="I5" s="280"/>
      <c r="J5" s="280"/>
      <c r="K5" s="281"/>
    </row>
    <row r="6" spans="1:11" ht="85.5" customHeight="1" x14ac:dyDescent="0.25">
      <c r="A6" s="156" t="s">
        <v>51</v>
      </c>
      <c r="B6" s="283" t="s">
        <v>52</v>
      </c>
      <c r="C6" s="280"/>
      <c r="D6" s="280"/>
      <c r="E6" s="280"/>
      <c r="F6" s="280"/>
      <c r="G6" s="280"/>
      <c r="H6" s="280"/>
      <c r="I6" s="280"/>
      <c r="J6" s="280"/>
      <c r="K6" s="281"/>
    </row>
    <row r="7" spans="1:11" ht="90.75" customHeight="1" x14ac:dyDescent="0.25">
      <c r="A7" s="155" t="s">
        <v>53</v>
      </c>
      <c r="B7" s="282" t="s">
        <v>54</v>
      </c>
      <c r="C7" s="280"/>
      <c r="D7" s="280"/>
      <c r="E7" s="280"/>
      <c r="F7" s="280"/>
      <c r="G7" s="280"/>
      <c r="H7" s="280"/>
      <c r="I7" s="280"/>
      <c r="J7" s="280"/>
      <c r="K7" s="281"/>
    </row>
    <row r="8" spans="1:11" ht="52.5" customHeight="1" x14ac:dyDescent="0.25">
      <c r="A8" s="154" t="s">
        <v>55</v>
      </c>
      <c r="B8" s="283" t="s">
        <v>56</v>
      </c>
      <c r="C8" s="280"/>
      <c r="D8" s="280"/>
      <c r="E8" s="280"/>
      <c r="F8" s="280"/>
      <c r="G8" s="280"/>
      <c r="H8" s="280"/>
      <c r="I8" s="280"/>
      <c r="J8" s="280"/>
      <c r="K8" s="281"/>
    </row>
    <row r="9" spans="1:11" ht="97.5" customHeight="1" x14ac:dyDescent="0.25">
      <c r="A9" s="156" t="s">
        <v>57</v>
      </c>
      <c r="B9" s="279" t="s">
        <v>58</v>
      </c>
      <c r="C9" s="280"/>
      <c r="D9" s="280"/>
      <c r="E9" s="280"/>
      <c r="F9" s="280"/>
      <c r="G9" s="280"/>
      <c r="H9" s="280"/>
      <c r="I9" s="280"/>
      <c r="J9" s="280"/>
      <c r="K9" s="281"/>
    </row>
    <row r="10" spans="1:11" ht="51.75" customHeight="1" x14ac:dyDescent="0.25">
      <c r="A10" s="155" t="s">
        <v>59</v>
      </c>
      <c r="B10" s="282" t="s">
        <v>60</v>
      </c>
      <c r="C10" s="280"/>
      <c r="D10" s="280"/>
      <c r="E10" s="280"/>
      <c r="F10" s="280"/>
      <c r="G10" s="280"/>
      <c r="H10" s="280"/>
      <c r="I10" s="280"/>
      <c r="J10" s="280"/>
      <c r="K10" s="281"/>
    </row>
    <row r="11" spans="1:11" ht="222" customHeight="1" x14ac:dyDescent="0.25">
      <c r="A11" s="154" t="s">
        <v>61</v>
      </c>
      <c r="B11" s="283" t="s">
        <v>62</v>
      </c>
      <c r="C11" s="280"/>
      <c r="D11" s="280"/>
      <c r="E11" s="280"/>
      <c r="F11" s="280"/>
      <c r="G11" s="280"/>
      <c r="H11" s="280"/>
      <c r="I11" s="280"/>
      <c r="J11" s="280"/>
      <c r="K11" s="281"/>
    </row>
  </sheetData>
  <sheetProtection sheet="1" objects="1" scenarios="1" selectLockedCells="1" selectUnlockedCells="1"/>
  <mergeCells count="9">
    <mergeCell ref="B9:K9"/>
    <mergeCell ref="B10:K10"/>
    <mergeCell ref="B11:K11"/>
    <mergeCell ref="A3:K3"/>
    <mergeCell ref="B4:K4"/>
    <mergeCell ref="B5:K5"/>
    <mergeCell ref="B6:K6"/>
    <mergeCell ref="B7:K7"/>
    <mergeCell ref="B8:K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8B9F3-0A13-4952-B692-82FF80603CF5}">
  <dimension ref="A1:P156"/>
  <sheetViews>
    <sheetView tabSelected="1" topLeftCell="A107" zoomScale="80" zoomScaleNormal="80" workbookViewId="0">
      <selection activeCell="F104" sqref="F104"/>
    </sheetView>
  </sheetViews>
  <sheetFormatPr defaultRowHeight="15" x14ac:dyDescent="0.25"/>
  <cols>
    <col min="1" max="1" width="89.28515625" style="96" customWidth="1"/>
    <col min="2" max="2" width="17.140625" style="96" customWidth="1"/>
    <col min="3" max="3" width="17.42578125" style="96" customWidth="1"/>
    <col min="4" max="5" width="18.7109375" style="96" customWidth="1"/>
    <col min="6" max="6" width="18.5703125" style="96" customWidth="1"/>
    <col min="7" max="7" width="15.28515625" style="96" customWidth="1"/>
    <col min="8" max="8" width="17.140625" style="96" customWidth="1"/>
    <col min="9" max="9" width="17.7109375" style="96" customWidth="1"/>
  </cols>
  <sheetData>
    <row r="1" spans="1:16" ht="29.25" thickBot="1" x14ac:dyDescent="0.5">
      <c r="A1" s="307" t="s">
        <v>63</v>
      </c>
      <c r="B1" s="308"/>
      <c r="C1" s="308"/>
      <c r="D1" s="308"/>
      <c r="E1" s="308"/>
      <c r="F1" s="308"/>
      <c r="G1" s="308"/>
      <c r="H1" s="308"/>
      <c r="I1" s="309"/>
    </row>
    <row r="2" spans="1:16" ht="15.75" thickBot="1" x14ac:dyDescent="0.3">
      <c r="A2" s="320" t="s">
        <v>64</v>
      </c>
      <c r="B2" s="321"/>
      <c r="C2" s="321"/>
      <c r="D2" s="321"/>
      <c r="E2" s="321"/>
      <c r="F2" s="321"/>
      <c r="G2" s="321"/>
      <c r="H2" s="321"/>
      <c r="I2" s="322"/>
    </row>
    <row r="3" spans="1:16" x14ac:dyDescent="0.25">
      <c r="A3" s="323"/>
      <c r="B3" s="324"/>
      <c r="C3" s="324"/>
      <c r="D3" s="324"/>
      <c r="E3" s="324"/>
      <c r="F3" s="324"/>
      <c r="G3" s="324"/>
      <c r="H3" s="324"/>
      <c r="I3" s="325"/>
    </row>
    <row r="4" spans="1:16" x14ac:dyDescent="0.25">
      <c r="A4" s="407" t="s">
        <v>65</v>
      </c>
      <c r="B4" s="408" t="s">
        <v>66</v>
      </c>
      <c r="C4" s="190"/>
      <c r="D4" s="407" t="s">
        <v>67</v>
      </c>
      <c r="E4" s="188"/>
      <c r="F4" s="409"/>
      <c r="G4" s="409"/>
      <c r="H4" s="409"/>
      <c r="I4" s="409"/>
    </row>
    <row r="5" spans="1:16" x14ac:dyDescent="0.25">
      <c r="A5" s="410"/>
      <c r="B5" s="411"/>
      <c r="C5" s="412"/>
      <c r="D5" s="402"/>
      <c r="E5" s="413"/>
      <c r="F5" s="414"/>
      <c r="G5" s="414"/>
      <c r="H5" s="414"/>
      <c r="I5" s="415"/>
    </row>
    <row r="6" spans="1:16" x14ac:dyDescent="0.25">
      <c r="A6" s="410" t="s">
        <v>68</v>
      </c>
      <c r="B6" s="306"/>
      <c r="C6" s="305"/>
      <c r="D6" s="305"/>
      <c r="E6" s="305"/>
      <c r="F6" s="414"/>
      <c r="G6" s="414"/>
      <c r="H6" s="414"/>
      <c r="I6" s="415"/>
    </row>
    <row r="7" spans="1:16" x14ac:dyDescent="0.25">
      <c r="A7" s="416" t="s">
        <v>69</v>
      </c>
      <c r="B7" s="305"/>
      <c r="C7" s="305"/>
      <c r="D7" s="305"/>
      <c r="E7" s="305"/>
      <c r="F7" s="404"/>
      <c r="G7" s="404"/>
      <c r="H7" s="404"/>
      <c r="I7" s="417"/>
    </row>
    <row r="8" spans="1:16" ht="15.75" thickBot="1" x14ac:dyDescent="0.3">
      <c r="A8" s="339" t="s">
        <v>70</v>
      </c>
      <c r="B8" s="114"/>
      <c r="C8" s="326" t="s">
        <v>71</v>
      </c>
      <c r="D8" s="327"/>
      <c r="E8" s="327"/>
      <c r="F8" s="327"/>
      <c r="G8" s="327"/>
      <c r="H8" s="327"/>
      <c r="I8" s="115"/>
      <c r="K8" s="96"/>
      <c r="L8" s="96"/>
      <c r="M8" s="96"/>
      <c r="N8" s="96"/>
      <c r="O8" s="96"/>
      <c r="P8" s="96"/>
    </row>
    <row r="9" spans="1:16" ht="13.5" customHeight="1" x14ac:dyDescent="0.25">
      <c r="A9" s="340"/>
      <c r="B9" s="310" t="s">
        <v>72</v>
      </c>
      <c r="C9" s="313" t="s">
        <v>73</v>
      </c>
      <c r="D9" s="336" t="s">
        <v>74</v>
      </c>
      <c r="E9" s="337"/>
      <c r="F9" s="337"/>
      <c r="G9" s="337"/>
      <c r="H9" s="338"/>
      <c r="I9" s="316" t="s">
        <v>75</v>
      </c>
      <c r="K9" s="96"/>
      <c r="L9" s="96"/>
      <c r="M9" s="96"/>
      <c r="N9" s="96"/>
      <c r="O9" s="96"/>
      <c r="P9" s="96"/>
    </row>
    <row r="10" spans="1:16" ht="13.5" customHeight="1" x14ac:dyDescent="0.25">
      <c r="A10" s="341"/>
      <c r="B10" s="311"/>
      <c r="C10" s="314"/>
      <c r="D10" s="318" t="s">
        <v>76</v>
      </c>
      <c r="E10" s="318" t="s">
        <v>28</v>
      </c>
      <c r="F10" s="334" t="s">
        <v>29</v>
      </c>
      <c r="G10" s="334" t="s">
        <v>77</v>
      </c>
      <c r="H10" s="334" t="s">
        <v>78</v>
      </c>
      <c r="I10" s="316"/>
      <c r="K10" s="96"/>
      <c r="L10" s="96"/>
      <c r="M10" s="96"/>
      <c r="N10" s="96"/>
      <c r="O10" s="96"/>
      <c r="P10" s="96"/>
    </row>
    <row r="11" spans="1:16" ht="114" customHeight="1" thickBot="1" x14ac:dyDescent="0.3">
      <c r="A11" s="116" t="s">
        <v>79</v>
      </c>
      <c r="B11" s="312"/>
      <c r="C11" s="315"/>
      <c r="D11" s="319"/>
      <c r="E11" s="319"/>
      <c r="F11" s="335"/>
      <c r="G11" s="335"/>
      <c r="H11" s="335"/>
      <c r="I11" s="317"/>
      <c r="K11" s="96"/>
      <c r="L11" s="96"/>
      <c r="M11" s="96"/>
      <c r="N11" s="96"/>
      <c r="O11" s="96"/>
      <c r="P11" s="96"/>
    </row>
    <row r="12" spans="1:16" ht="15.75" thickBot="1" x14ac:dyDescent="0.3">
      <c r="A12" s="117"/>
      <c r="B12" s="134"/>
      <c r="C12" s="135"/>
      <c r="D12" s="136"/>
      <c r="E12" s="137"/>
      <c r="F12" s="137"/>
      <c r="G12" s="137"/>
      <c r="H12" s="137"/>
      <c r="I12" s="203">
        <f>SUM(C12:H12)</f>
        <v>0</v>
      </c>
      <c r="K12" s="96"/>
      <c r="L12" s="96"/>
      <c r="M12" s="96"/>
      <c r="N12" s="96"/>
      <c r="O12" s="96"/>
      <c r="P12" s="96"/>
    </row>
    <row r="13" spans="1:16" ht="15.75" thickBot="1" x14ac:dyDescent="0.3">
      <c r="A13" s="97"/>
      <c r="B13" s="138"/>
      <c r="C13" s="139"/>
      <c r="D13" s="140"/>
      <c r="E13" s="141"/>
      <c r="F13" s="141"/>
      <c r="G13" s="141"/>
      <c r="H13" s="141"/>
      <c r="I13" s="203">
        <f t="shared" ref="I13:I29" si="0">SUM(C13:H13)</f>
        <v>0</v>
      </c>
      <c r="K13" s="96"/>
      <c r="L13" s="96"/>
      <c r="M13" s="96"/>
      <c r="N13" s="96"/>
      <c r="O13" s="96"/>
      <c r="P13" s="96"/>
    </row>
    <row r="14" spans="1:16" ht="15.75" thickBot="1" x14ac:dyDescent="0.3">
      <c r="A14" s="97"/>
      <c r="B14" s="138"/>
      <c r="C14" s="139"/>
      <c r="D14" s="140"/>
      <c r="E14" s="141"/>
      <c r="F14" s="141"/>
      <c r="G14" s="141"/>
      <c r="H14" s="141"/>
      <c r="I14" s="203">
        <f t="shared" si="0"/>
        <v>0</v>
      </c>
      <c r="K14" s="96"/>
      <c r="L14" s="96"/>
      <c r="M14" s="96"/>
      <c r="N14" s="96"/>
      <c r="O14" s="96"/>
      <c r="P14" s="96"/>
    </row>
    <row r="15" spans="1:16" ht="15.75" thickBot="1" x14ac:dyDescent="0.3">
      <c r="A15" s="97"/>
      <c r="B15" s="138"/>
      <c r="C15" s="139"/>
      <c r="D15" s="140"/>
      <c r="E15" s="141"/>
      <c r="F15" s="141"/>
      <c r="G15" s="141"/>
      <c r="H15" s="141"/>
      <c r="I15" s="203">
        <f t="shared" si="0"/>
        <v>0</v>
      </c>
      <c r="K15" s="96"/>
      <c r="L15" s="96"/>
      <c r="M15" s="96"/>
      <c r="N15" s="96"/>
      <c r="O15" s="96"/>
      <c r="P15" s="96"/>
    </row>
    <row r="16" spans="1:16" ht="15.75" thickBot="1" x14ac:dyDescent="0.3">
      <c r="A16" s="97"/>
      <c r="B16" s="138"/>
      <c r="C16" s="139"/>
      <c r="D16" s="140"/>
      <c r="E16" s="141"/>
      <c r="F16" s="141"/>
      <c r="G16" s="141"/>
      <c r="H16" s="141"/>
      <c r="I16" s="203">
        <f t="shared" si="0"/>
        <v>0</v>
      </c>
      <c r="K16" s="96"/>
      <c r="L16" s="96"/>
      <c r="M16" s="96"/>
      <c r="N16" s="96"/>
      <c r="O16" s="96"/>
      <c r="P16" s="96"/>
    </row>
    <row r="17" spans="1:16" ht="15.75" thickBot="1" x14ac:dyDescent="0.3">
      <c r="A17" s="98"/>
      <c r="B17" s="142"/>
      <c r="C17" s="143"/>
      <c r="D17" s="144"/>
      <c r="E17" s="145"/>
      <c r="F17" s="145"/>
      <c r="G17" s="145"/>
      <c r="H17" s="145"/>
      <c r="I17" s="203">
        <f t="shared" si="0"/>
        <v>0</v>
      </c>
      <c r="K17" s="96"/>
      <c r="L17" s="96"/>
      <c r="M17" s="96"/>
      <c r="N17" s="96"/>
      <c r="O17" s="96"/>
      <c r="P17" s="96"/>
    </row>
    <row r="18" spans="1:16" ht="15.75" thickBot="1" x14ac:dyDescent="0.3">
      <c r="A18" s="97"/>
      <c r="B18" s="138"/>
      <c r="C18" s="139"/>
      <c r="D18" s="140"/>
      <c r="E18" s="141"/>
      <c r="F18" s="141"/>
      <c r="G18" s="141"/>
      <c r="H18" s="141"/>
      <c r="I18" s="203">
        <f t="shared" si="0"/>
        <v>0</v>
      </c>
      <c r="K18" s="96"/>
      <c r="L18" s="96"/>
      <c r="M18" s="96"/>
      <c r="N18" s="96"/>
      <c r="O18" s="96"/>
      <c r="P18" s="96"/>
    </row>
    <row r="19" spans="1:16" ht="15.75" thickBot="1" x14ac:dyDescent="0.3">
      <c r="A19" s="97"/>
      <c r="B19" s="138"/>
      <c r="C19" s="139"/>
      <c r="D19" s="140"/>
      <c r="E19" s="141"/>
      <c r="F19" s="141"/>
      <c r="G19" s="141"/>
      <c r="H19" s="141"/>
      <c r="I19" s="203">
        <f t="shared" si="0"/>
        <v>0</v>
      </c>
    </row>
    <row r="20" spans="1:16" ht="15.75" thickBot="1" x14ac:dyDescent="0.3">
      <c r="A20" s="97"/>
      <c r="B20" s="138"/>
      <c r="C20" s="139"/>
      <c r="D20" s="140"/>
      <c r="E20" s="141"/>
      <c r="F20" s="141"/>
      <c r="G20" s="141"/>
      <c r="H20" s="141"/>
      <c r="I20" s="203">
        <f t="shared" si="0"/>
        <v>0</v>
      </c>
    </row>
    <row r="21" spans="1:16" ht="15.75" thickBot="1" x14ac:dyDescent="0.3">
      <c r="A21" s="97"/>
      <c r="B21" s="138"/>
      <c r="C21" s="139"/>
      <c r="D21" s="140"/>
      <c r="E21" s="141"/>
      <c r="F21" s="141"/>
      <c r="G21" s="141"/>
      <c r="H21" s="141"/>
      <c r="I21" s="203">
        <f t="shared" si="0"/>
        <v>0</v>
      </c>
    </row>
    <row r="22" spans="1:16" ht="15.75" thickBot="1" x14ac:dyDescent="0.3">
      <c r="A22" s="99"/>
      <c r="B22" s="138"/>
      <c r="C22" s="139"/>
      <c r="D22" s="140"/>
      <c r="E22" s="141"/>
      <c r="F22" s="141"/>
      <c r="G22" s="141"/>
      <c r="H22" s="141"/>
      <c r="I22" s="203">
        <f t="shared" si="0"/>
        <v>0</v>
      </c>
    </row>
    <row r="23" spans="1:16" ht="15.75" thickBot="1" x14ac:dyDescent="0.3">
      <c r="A23" s="99"/>
      <c r="B23" s="138"/>
      <c r="C23" s="139"/>
      <c r="D23" s="140"/>
      <c r="E23" s="141"/>
      <c r="F23" s="141"/>
      <c r="G23" s="141"/>
      <c r="H23" s="141"/>
      <c r="I23" s="203">
        <f t="shared" si="0"/>
        <v>0</v>
      </c>
    </row>
    <row r="24" spans="1:16" ht="15.75" thickBot="1" x14ac:dyDescent="0.3">
      <c r="A24" s="99"/>
      <c r="B24" s="138"/>
      <c r="C24" s="139"/>
      <c r="D24" s="140"/>
      <c r="E24" s="141"/>
      <c r="F24" s="141"/>
      <c r="G24" s="141"/>
      <c r="H24" s="141"/>
      <c r="I24" s="203">
        <f t="shared" si="0"/>
        <v>0</v>
      </c>
    </row>
    <row r="25" spans="1:16" ht="15.75" thickBot="1" x14ac:dyDescent="0.3">
      <c r="A25" s="98"/>
      <c r="B25" s="142"/>
      <c r="C25" s="143"/>
      <c r="D25" s="144"/>
      <c r="E25" s="145"/>
      <c r="F25" s="145"/>
      <c r="G25" s="145"/>
      <c r="H25" s="145"/>
      <c r="I25" s="203">
        <f t="shared" si="0"/>
        <v>0</v>
      </c>
    </row>
    <row r="26" spans="1:16" ht="15.75" thickBot="1" x14ac:dyDescent="0.3">
      <c r="A26" s="97"/>
      <c r="B26" s="138"/>
      <c r="C26" s="139"/>
      <c r="D26" s="140"/>
      <c r="E26" s="141"/>
      <c r="F26" s="141"/>
      <c r="G26" s="141"/>
      <c r="H26" s="141"/>
      <c r="I26" s="203">
        <f t="shared" si="0"/>
        <v>0</v>
      </c>
    </row>
    <row r="27" spans="1:16" ht="15.75" thickBot="1" x14ac:dyDescent="0.3">
      <c r="A27" s="97"/>
      <c r="B27" s="138"/>
      <c r="C27" s="139"/>
      <c r="D27" s="140"/>
      <c r="E27" s="141"/>
      <c r="F27" s="141"/>
      <c r="G27" s="141"/>
      <c r="H27" s="141"/>
      <c r="I27" s="203">
        <f t="shared" si="0"/>
        <v>0</v>
      </c>
    </row>
    <row r="28" spans="1:16" ht="15.75" thickBot="1" x14ac:dyDescent="0.3">
      <c r="A28" s="97"/>
      <c r="B28" s="138"/>
      <c r="C28" s="139"/>
      <c r="D28" s="140"/>
      <c r="E28" s="141"/>
      <c r="F28" s="141"/>
      <c r="G28" s="141"/>
      <c r="H28" s="141"/>
      <c r="I28" s="203">
        <f t="shared" si="0"/>
        <v>0</v>
      </c>
    </row>
    <row r="29" spans="1:16" x14ac:dyDescent="0.25">
      <c r="A29" s="99"/>
      <c r="B29" s="146"/>
      <c r="C29" s="147"/>
      <c r="D29" s="148"/>
      <c r="E29" s="149"/>
      <c r="F29" s="149"/>
      <c r="G29" s="149"/>
      <c r="H29" s="149"/>
      <c r="I29" s="203">
        <f t="shared" si="0"/>
        <v>0</v>
      </c>
    </row>
    <row r="30" spans="1:16" ht="15.75" thickBot="1" x14ac:dyDescent="0.3">
      <c r="A30" s="131" t="s">
        <v>80</v>
      </c>
      <c r="B30" s="150">
        <f>SUM(B12:B29)</f>
        <v>0</v>
      </c>
      <c r="C30" s="150">
        <f t="shared" ref="C30:H30" si="1">SUM(C12:C29)</f>
        <v>0</v>
      </c>
      <c r="D30" s="169">
        <f t="shared" si="1"/>
        <v>0</v>
      </c>
      <c r="E30" s="169">
        <f t="shared" si="1"/>
        <v>0</v>
      </c>
      <c r="F30" s="169">
        <f t="shared" si="1"/>
        <v>0</v>
      </c>
      <c r="G30" s="169">
        <f t="shared" si="1"/>
        <v>0</v>
      </c>
      <c r="H30" s="169">
        <f t="shared" si="1"/>
        <v>0</v>
      </c>
      <c r="I30" s="151">
        <f>SUM(I9:I29)</f>
        <v>0</v>
      </c>
    </row>
    <row r="31" spans="1:16" x14ac:dyDescent="0.25">
      <c r="A31" s="437"/>
      <c r="B31" s="440"/>
      <c r="C31" s="440"/>
      <c r="D31" s="440"/>
      <c r="E31" s="440"/>
      <c r="F31" s="440"/>
      <c r="G31" s="440"/>
      <c r="H31" s="440"/>
      <c r="I31" s="441"/>
    </row>
    <row r="32" spans="1:16" ht="31.5" customHeight="1" thickBot="1" x14ac:dyDescent="0.3">
      <c r="A32" s="342" t="s">
        <v>81</v>
      </c>
      <c r="B32" s="343"/>
      <c r="C32" s="343"/>
      <c r="D32" s="343"/>
      <c r="E32" s="343"/>
      <c r="F32" s="343"/>
      <c r="G32" s="343"/>
      <c r="H32" s="343"/>
      <c r="I32" s="344"/>
    </row>
    <row r="33" spans="1:9" ht="19.5" customHeight="1" thickBot="1" x14ac:dyDescent="0.3">
      <c r="A33" s="222"/>
      <c r="B33" s="223"/>
      <c r="C33" s="223"/>
      <c r="D33" s="223"/>
      <c r="E33" s="223"/>
      <c r="F33" s="223"/>
      <c r="G33" s="223"/>
      <c r="H33" s="223"/>
      <c r="I33" s="220">
        <f t="shared" ref="I33:I43" si="2">SUM(C33:H33)</f>
        <v>0</v>
      </c>
    </row>
    <row r="34" spans="1:9" ht="19.5" customHeight="1" thickBot="1" x14ac:dyDescent="0.3">
      <c r="A34" s="222"/>
      <c r="B34" s="223"/>
      <c r="C34" s="223"/>
      <c r="D34" s="223"/>
      <c r="E34" s="223"/>
      <c r="F34" s="223"/>
      <c r="G34" s="223"/>
      <c r="H34" s="223"/>
      <c r="I34" s="220">
        <f t="shared" si="2"/>
        <v>0</v>
      </c>
    </row>
    <row r="35" spans="1:9" ht="19.5" customHeight="1" thickBot="1" x14ac:dyDescent="0.3">
      <c r="A35" s="222"/>
      <c r="B35" s="223"/>
      <c r="C35" s="223"/>
      <c r="D35" s="223"/>
      <c r="E35" s="223"/>
      <c r="F35" s="223"/>
      <c r="G35" s="223"/>
      <c r="H35" s="223"/>
      <c r="I35" s="220">
        <f t="shared" si="2"/>
        <v>0</v>
      </c>
    </row>
    <row r="36" spans="1:9" ht="19.5" customHeight="1" thickBot="1" x14ac:dyDescent="0.3">
      <c r="A36" s="222"/>
      <c r="B36" s="223"/>
      <c r="C36" s="223"/>
      <c r="D36" s="223"/>
      <c r="E36" s="223"/>
      <c r="F36" s="223"/>
      <c r="G36" s="223"/>
      <c r="H36" s="223"/>
      <c r="I36" s="220">
        <f t="shared" si="2"/>
        <v>0</v>
      </c>
    </row>
    <row r="37" spans="1:9" ht="19.5" customHeight="1" thickBot="1" x14ac:dyDescent="0.3">
      <c r="A37" s="222"/>
      <c r="B37" s="223"/>
      <c r="C37" s="223"/>
      <c r="D37" s="223"/>
      <c r="E37" s="223"/>
      <c r="F37" s="223"/>
      <c r="G37" s="223"/>
      <c r="H37" s="223"/>
      <c r="I37" s="220">
        <f t="shared" si="2"/>
        <v>0</v>
      </c>
    </row>
    <row r="38" spans="1:9" ht="19.5" customHeight="1" thickBot="1" x14ac:dyDescent="0.3">
      <c r="A38" s="222"/>
      <c r="B38" s="223"/>
      <c r="C38" s="223"/>
      <c r="D38" s="223"/>
      <c r="E38" s="223"/>
      <c r="F38" s="223"/>
      <c r="G38" s="223"/>
      <c r="H38" s="223"/>
      <c r="I38" s="220">
        <f t="shared" si="2"/>
        <v>0</v>
      </c>
    </row>
    <row r="39" spans="1:9" ht="19.5" customHeight="1" thickBot="1" x14ac:dyDescent="0.3">
      <c r="A39" s="222"/>
      <c r="B39" s="223"/>
      <c r="C39" s="223"/>
      <c r="D39" s="223"/>
      <c r="E39" s="223"/>
      <c r="F39" s="223"/>
      <c r="G39" s="223"/>
      <c r="H39" s="223"/>
      <c r="I39" s="220">
        <f t="shared" si="2"/>
        <v>0</v>
      </c>
    </row>
    <row r="40" spans="1:9" ht="19.5" customHeight="1" thickBot="1" x14ac:dyDescent="0.3">
      <c r="A40" s="222"/>
      <c r="B40" s="223"/>
      <c r="C40" s="223"/>
      <c r="D40" s="223"/>
      <c r="E40" s="223"/>
      <c r="F40" s="223"/>
      <c r="G40" s="223"/>
      <c r="H40" s="223"/>
      <c r="I40" s="220">
        <f t="shared" si="2"/>
        <v>0</v>
      </c>
    </row>
    <row r="41" spans="1:9" ht="16.5" customHeight="1" thickBot="1" x14ac:dyDescent="0.3">
      <c r="A41" s="222"/>
      <c r="B41" s="224"/>
      <c r="C41" s="224"/>
      <c r="D41" s="224"/>
      <c r="E41" s="224"/>
      <c r="F41" s="224"/>
      <c r="G41" s="224"/>
      <c r="H41" s="224"/>
      <c r="I41" s="220">
        <f t="shared" si="2"/>
        <v>0</v>
      </c>
    </row>
    <row r="42" spans="1:9" ht="16.5" customHeight="1" thickBot="1" x14ac:dyDescent="0.3">
      <c r="A42" s="222"/>
      <c r="B42" s="224"/>
      <c r="C42" s="224"/>
      <c r="D42" s="224"/>
      <c r="E42" s="224"/>
      <c r="F42" s="224"/>
      <c r="G42" s="224"/>
      <c r="H42" s="224"/>
      <c r="I42" s="220">
        <f t="shared" si="2"/>
        <v>0</v>
      </c>
    </row>
    <row r="43" spans="1:9" ht="16.5" customHeight="1" x14ac:dyDescent="0.25">
      <c r="A43" s="222"/>
      <c r="B43" s="224"/>
      <c r="C43" s="224"/>
      <c r="D43" s="224"/>
      <c r="E43" s="224"/>
      <c r="F43" s="224"/>
      <c r="G43" s="224"/>
      <c r="H43" s="224"/>
      <c r="I43" s="220">
        <f t="shared" si="2"/>
        <v>0</v>
      </c>
    </row>
    <row r="44" spans="1:9" ht="18.75" customHeight="1" x14ac:dyDescent="0.25">
      <c r="A44" s="100" t="s">
        <v>82</v>
      </c>
      <c r="B44" s="118"/>
      <c r="C44" s="144"/>
      <c r="D44" s="144"/>
      <c r="E44" s="144"/>
      <c r="F44" s="145"/>
      <c r="G44" s="145"/>
      <c r="H44" s="145"/>
      <c r="I44" s="221">
        <f>SUM(C44:H44)</f>
        <v>0</v>
      </c>
    </row>
    <row r="45" spans="1:9" ht="15.75" thickBot="1" x14ac:dyDescent="0.3">
      <c r="A45" s="425" t="s">
        <v>83</v>
      </c>
      <c r="B45" s="426">
        <f>SUM(B33:B44)</f>
        <v>0</v>
      </c>
      <c r="C45" s="426">
        <f>SUM(C33:C44)</f>
        <v>0</v>
      </c>
      <c r="D45" s="427">
        <f>SUM(D33:D44)</f>
        <v>0</v>
      </c>
      <c r="E45" s="427">
        <f>SUM(E33:E44)</f>
        <v>0</v>
      </c>
      <c r="F45" s="427">
        <f>SUM(F33:F44)</f>
        <v>0</v>
      </c>
      <c r="G45" s="427">
        <f>SUM(G33:G44)</f>
        <v>0</v>
      </c>
      <c r="H45" s="427">
        <f>SUM(H33:H44)</f>
        <v>0</v>
      </c>
      <c r="I45" s="428">
        <f>SUM(I33:I44)</f>
        <v>0</v>
      </c>
    </row>
    <row r="46" spans="1:9" x14ac:dyDescent="0.25">
      <c r="A46" s="429"/>
      <c r="B46" s="430"/>
      <c r="C46" s="430"/>
      <c r="D46" s="431"/>
      <c r="E46" s="431"/>
      <c r="F46" s="431"/>
      <c r="G46" s="431"/>
      <c r="H46" s="431"/>
      <c r="I46" s="432"/>
    </row>
    <row r="47" spans="1:9" ht="15.75" thickBot="1" x14ac:dyDescent="0.3">
      <c r="A47" s="433" t="s">
        <v>84</v>
      </c>
      <c r="B47" s="434">
        <f>SUM(B30,B45)</f>
        <v>0</v>
      </c>
      <c r="C47" s="434">
        <f>SUM(C30,C45)</f>
        <v>0</v>
      </c>
      <c r="D47" s="435">
        <f>SUM(D30,D45)</f>
        <v>0</v>
      </c>
      <c r="E47" s="435">
        <f>SUM(E30,E45)</f>
        <v>0</v>
      </c>
      <c r="F47" s="435">
        <f t="shared" ref="F47:H47" si="3">SUM(F30,F45)</f>
        <v>0</v>
      </c>
      <c r="G47" s="435">
        <f t="shared" si="3"/>
        <v>0</v>
      </c>
      <c r="H47" s="435">
        <f t="shared" si="3"/>
        <v>0</v>
      </c>
      <c r="I47" s="436">
        <f>SUM(I30, I45)</f>
        <v>0</v>
      </c>
    </row>
    <row r="48" spans="1:9" x14ac:dyDescent="0.25">
      <c r="A48" s="437"/>
      <c r="B48" s="438"/>
      <c r="C48" s="438"/>
      <c r="D48" s="438"/>
      <c r="E48" s="438"/>
      <c r="F48" s="438"/>
      <c r="G48" s="438"/>
      <c r="H48" s="438"/>
      <c r="I48" s="439"/>
    </row>
    <row r="49" spans="1:9" ht="60" customHeight="1" x14ac:dyDescent="0.25">
      <c r="A49" s="342" t="s">
        <v>85</v>
      </c>
      <c r="B49" s="343"/>
      <c r="C49" s="343"/>
      <c r="D49" s="343"/>
      <c r="E49" s="343"/>
      <c r="F49" s="343"/>
      <c r="G49" s="343"/>
      <c r="H49" s="343"/>
      <c r="I49" s="344"/>
    </row>
    <row r="50" spans="1:9" ht="15.75" customHeight="1" x14ac:dyDescent="0.25">
      <c r="A50" s="101" t="s">
        <v>82</v>
      </c>
      <c r="B50" s="119"/>
      <c r="C50" s="120"/>
      <c r="D50" s="120"/>
      <c r="E50" s="120"/>
      <c r="F50" s="191"/>
      <c r="G50" s="191"/>
      <c r="H50" s="191"/>
      <c r="I50" s="123">
        <f t="shared" ref="I50:I61" si="4">SUM(C50:H50)</f>
        <v>0</v>
      </c>
    </row>
    <row r="51" spans="1:9" ht="15.75" customHeight="1" x14ac:dyDescent="0.25">
      <c r="A51" s="102"/>
      <c r="B51" s="121"/>
      <c r="C51" s="122"/>
      <c r="D51" s="122"/>
      <c r="E51" s="122"/>
      <c r="F51" s="192"/>
      <c r="G51" s="192"/>
      <c r="H51" s="192"/>
      <c r="I51" s="124">
        <f t="shared" si="4"/>
        <v>0</v>
      </c>
    </row>
    <row r="52" spans="1:9" ht="15.75" customHeight="1" x14ac:dyDescent="0.25">
      <c r="A52" s="102"/>
      <c r="B52" s="121"/>
      <c r="C52" s="122"/>
      <c r="D52" s="122"/>
      <c r="E52" s="122"/>
      <c r="F52" s="192"/>
      <c r="G52" s="192"/>
      <c r="H52" s="192"/>
      <c r="I52" s="124">
        <f t="shared" si="4"/>
        <v>0</v>
      </c>
    </row>
    <row r="53" spans="1:9" x14ac:dyDescent="0.25">
      <c r="A53" s="102"/>
      <c r="B53" s="121"/>
      <c r="C53" s="122"/>
      <c r="D53" s="122"/>
      <c r="E53" s="122"/>
      <c r="F53" s="192"/>
      <c r="G53" s="192"/>
      <c r="H53" s="192"/>
      <c r="I53" s="124">
        <f t="shared" si="4"/>
        <v>0</v>
      </c>
    </row>
    <row r="54" spans="1:9" x14ac:dyDescent="0.25">
      <c r="A54" s="102"/>
      <c r="B54" s="121"/>
      <c r="C54" s="122"/>
      <c r="D54" s="122"/>
      <c r="E54" s="122"/>
      <c r="F54" s="192"/>
      <c r="G54" s="192"/>
      <c r="H54" s="192"/>
      <c r="I54" s="124">
        <f t="shared" si="4"/>
        <v>0</v>
      </c>
    </row>
    <row r="55" spans="1:9" x14ac:dyDescent="0.25">
      <c r="A55" s="102"/>
      <c r="B55" s="121"/>
      <c r="C55" s="122"/>
      <c r="D55" s="122"/>
      <c r="E55" s="122"/>
      <c r="F55" s="192"/>
      <c r="G55" s="192"/>
      <c r="H55" s="192"/>
      <c r="I55" s="124">
        <f t="shared" si="4"/>
        <v>0</v>
      </c>
    </row>
    <row r="56" spans="1:9" x14ac:dyDescent="0.25">
      <c r="A56" s="102"/>
      <c r="B56" s="121"/>
      <c r="C56" s="122"/>
      <c r="D56" s="122"/>
      <c r="E56" s="122"/>
      <c r="F56" s="192"/>
      <c r="G56" s="192"/>
      <c r="H56" s="192"/>
      <c r="I56" s="124">
        <f t="shared" si="4"/>
        <v>0</v>
      </c>
    </row>
    <row r="57" spans="1:9" x14ac:dyDescent="0.25">
      <c r="A57" s="102"/>
      <c r="B57" s="121"/>
      <c r="C57" s="122"/>
      <c r="D57" s="122"/>
      <c r="E57" s="122"/>
      <c r="F57" s="192"/>
      <c r="G57" s="192"/>
      <c r="H57" s="192"/>
      <c r="I57" s="124">
        <f t="shared" si="4"/>
        <v>0</v>
      </c>
    </row>
    <row r="58" spans="1:9" x14ac:dyDescent="0.25">
      <c r="A58" s="102"/>
      <c r="B58" s="121"/>
      <c r="C58" s="122"/>
      <c r="D58" s="122"/>
      <c r="E58" s="122"/>
      <c r="F58" s="192"/>
      <c r="G58" s="192"/>
      <c r="H58" s="192"/>
      <c r="I58" s="124">
        <f t="shared" si="4"/>
        <v>0</v>
      </c>
    </row>
    <row r="59" spans="1:9" x14ac:dyDescent="0.25">
      <c r="A59" s="102"/>
      <c r="B59" s="121"/>
      <c r="C59" s="122"/>
      <c r="D59" s="122"/>
      <c r="E59" s="122"/>
      <c r="F59" s="192"/>
      <c r="G59" s="192"/>
      <c r="H59" s="192"/>
      <c r="I59" s="124">
        <f t="shared" si="4"/>
        <v>0</v>
      </c>
    </row>
    <row r="60" spans="1:9" x14ac:dyDescent="0.25">
      <c r="A60" s="102"/>
      <c r="B60" s="121"/>
      <c r="C60" s="122"/>
      <c r="D60" s="122"/>
      <c r="E60" s="122"/>
      <c r="F60" s="192"/>
      <c r="G60" s="192"/>
      <c r="H60" s="192"/>
      <c r="I60" s="124">
        <f t="shared" si="4"/>
        <v>0</v>
      </c>
    </row>
    <row r="61" spans="1:9" ht="15.75" thickBot="1" x14ac:dyDescent="0.3">
      <c r="A61" s="102"/>
      <c r="B61" s="121"/>
      <c r="C61" s="122"/>
      <c r="D61" s="122"/>
      <c r="E61" s="122"/>
      <c r="F61" s="192"/>
      <c r="G61" s="192"/>
      <c r="H61" s="192"/>
      <c r="I61" s="124">
        <f t="shared" si="4"/>
        <v>0</v>
      </c>
    </row>
    <row r="62" spans="1:9" ht="15.75" thickBot="1" x14ac:dyDescent="0.3">
      <c r="A62" s="418" t="s">
        <v>86</v>
      </c>
      <c r="B62" s="419">
        <f>SUM(B50:B61)</f>
        <v>0</v>
      </c>
      <c r="C62" s="419">
        <f>SUM(C50:C61)</f>
        <v>0</v>
      </c>
      <c r="D62" s="420">
        <f>SUM(D50:D61)</f>
        <v>0</v>
      </c>
      <c r="E62" s="420">
        <f>SUM(E50:E61)</f>
        <v>0</v>
      </c>
      <c r="F62" s="420">
        <f t="shared" ref="F62:H62" si="5">SUM(F50:F61)</f>
        <v>0</v>
      </c>
      <c r="G62" s="420">
        <f t="shared" si="5"/>
        <v>0</v>
      </c>
      <c r="H62" s="420">
        <f t="shared" si="5"/>
        <v>0</v>
      </c>
      <c r="I62" s="421">
        <f>SUM(I50:I61)</f>
        <v>0</v>
      </c>
    </row>
    <row r="63" spans="1:9" ht="15.75" thickBot="1" x14ac:dyDescent="0.3">
      <c r="A63" s="422"/>
      <c r="B63" s="423"/>
      <c r="C63" s="423"/>
      <c r="D63" s="423"/>
      <c r="E63" s="423"/>
      <c r="F63" s="423"/>
      <c r="G63" s="423"/>
      <c r="H63" s="423"/>
      <c r="I63" s="424"/>
    </row>
    <row r="64" spans="1:9" ht="63" customHeight="1" x14ac:dyDescent="0.25">
      <c r="A64" s="285" t="s">
        <v>87</v>
      </c>
      <c r="B64" s="345"/>
      <c r="C64" s="345"/>
      <c r="D64" s="345"/>
      <c r="E64" s="345"/>
      <c r="F64" s="345"/>
      <c r="G64" s="345"/>
      <c r="H64" s="345"/>
      <c r="I64" s="346"/>
    </row>
    <row r="65" spans="1:9" x14ac:dyDescent="0.25">
      <c r="A65" s="132"/>
      <c r="B65" s="125"/>
      <c r="C65" s="109"/>
      <c r="D65" s="109"/>
      <c r="E65" s="109"/>
      <c r="F65" s="193"/>
      <c r="G65" s="193"/>
      <c r="H65" s="193"/>
      <c r="I65" s="126">
        <f t="shared" ref="I65:I71" si="6">SUM(C65:H65)</f>
        <v>0</v>
      </c>
    </row>
    <row r="66" spans="1:9" x14ac:dyDescent="0.25">
      <c r="A66" s="132"/>
      <c r="B66" s="125"/>
      <c r="C66" s="109"/>
      <c r="D66" s="109"/>
      <c r="E66" s="109"/>
      <c r="F66" s="193"/>
      <c r="G66" s="193"/>
      <c r="H66" s="193"/>
      <c r="I66" s="126">
        <f t="shared" si="6"/>
        <v>0</v>
      </c>
    </row>
    <row r="67" spans="1:9" x14ac:dyDescent="0.25">
      <c r="A67" s="132"/>
      <c r="B67" s="125"/>
      <c r="C67" s="109"/>
      <c r="D67" s="109"/>
      <c r="E67" s="109"/>
      <c r="F67" s="193"/>
      <c r="G67" s="193"/>
      <c r="H67" s="193"/>
      <c r="I67" s="126">
        <f t="shared" si="6"/>
        <v>0</v>
      </c>
    </row>
    <row r="68" spans="1:9" x14ac:dyDescent="0.25">
      <c r="A68" s="132"/>
      <c r="B68" s="125"/>
      <c r="C68" s="109"/>
      <c r="D68" s="109"/>
      <c r="E68" s="109"/>
      <c r="F68" s="193"/>
      <c r="G68" s="193"/>
      <c r="H68" s="193"/>
      <c r="I68" s="126">
        <f t="shared" si="6"/>
        <v>0</v>
      </c>
    </row>
    <row r="69" spans="1:9" x14ac:dyDescent="0.25">
      <c r="A69" s="132"/>
      <c r="B69" s="125"/>
      <c r="C69" s="109"/>
      <c r="D69" s="109"/>
      <c r="E69" s="109"/>
      <c r="F69" s="193"/>
      <c r="G69" s="193"/>
      <c r="H69" s="193"/>
      <c r="I69" s="126">
        <f t="shared" si="6"/>
        <v>0</v>
      </c>
    </row>
    <row r="70" spans="1:9" x14ac:dyDescent="0.25">
      <c r="A70" s="132"/>
      <c r="B70" s="125"/>
      <c r="C70" s="109"/>
      <c r="D70" s="109"/>
      <c r="E70" s="109"/>
      <c r="F70" s="193"/>
      <c r="G70" s="193"/>
      <c r="H70" s="193"/>
      <c r="I70" s="126">
        <f t="shared" si="6"/>
        <v>0</v>
      </c>
    </row>
    <row r="71" spans="1:9" ht="15.75" thickBot="1" x14ac:dyDescent="0.3">
      <c r="A71" s="132"/>
      <c r="B71" s="125"/>
      <c r="C71" s="109"/>
      <c r="D71" s="109"/>
      <c r="E71" s="109"/>
      <c r="F71" s="193"/>
      <c r="G71" s="193"/>
      <c r="H71" s="193"/>
      <c r="I71" s="126">
        <f t="shared" si="6"/>
        <v>0</v>
      </c>
    </row>
    <row r="72" spans="1:9" ht="15.75" thickBot="1" x14ac:dyDescent="0.3">
      <c r="A72" s="442" t="s">
        <v>88</v>
      </c>
      <c r="B72" s="443">
        <f>SUM(B65:B71)</f>
        <v>0</v>
      </c>
      <c r="C72" s="443">
        <f>SUM(C65:C71)</f>
        <v>0</v>
      </c>
      <c r="D72" s="444">
        <f>SUM(D65:D71)</f>
        <v>0</v>
      </c>
      <c r="E72" s="444">
        <f>SUM(E65:E71)</f>
        <v>0</v>
      </c>
      <c r="F72" s="444">
        <f t="shared" ref="F72:H72" si="7">SUM(F65:F71)</f>
        <v>0</v>
      </c>
      <c r="G72" s="444">
        <f t="shared" si="7"/>
        <v>0</v>
      </c>
      <c r="H72" s="444">
        <f t="shared" si="7"/>
        <v>0</v>
      </c>
      <c r="I72" s="445">
        <f>SUM(I65:I71)</f>
        <v>0</v>
      </c>
    </row>
    <row r="73" spans="1:9" x14ac:dyDescent="0.25">
      <c r="A73" s="429"/>
      <c r="B73" s="446"/>
      <c r="C73" s="431"/>
      <c r="D73" s="431"/>
      <c r="E73" s="431"/>
      <c r="F73" s="431"/>
      <c r="G73" s="431"/>
      <c r="H73" s="431"/>
      <c r="I73" s="432"/>
    </row>
    <row r="74" spans="1:9" ht="33.75" customHeight="1" x14ac:dyDescent="0.25">
      <c r="A74" s="347" t="s">
        <v>89</v>
      </c>
      <c r="B74" s="348"/>
      <c r="C74" s="348"/>
      <c r="D74" s="348"/>
      <c r="E74" s="348"/>
      <c r="F74" s="345"/>
      <c r="G74" s="345"/>
      <c r="H74" s="345"/>
      <c r="I74" s="346"/>
    </row>
    <row r="75" spans="1:9" x14ac:dyDescent="0.25">
      <c r="A75" s="103" t="s">
        <v>90</v>
      </c>
      <c r="B75" s="125"/>
      <c r="C75" s="194"/>
      <c r="D75" s="194"/>
      <c r="E75" s="194"/>
      <c r="F75" s="195"/>
      <c r="G75" s="195"/>
      <c r="H75" s="195"/>
      <c r="I75" s="124">
        <f t="shared" ref="I75:I87" si="8">SUM(C75:H75)</f>
        <v>0</v>
      </c>
    </row>
    <row r="76" spans="1:9" x14ac:dyDescent="0.25">
      <c r="A76" s="103"/>
      <c r="B76" s="125"/>
      <c r="C76" s="128"/>
      <c r="D76" s="128"/>
      <c r="E76" s="128"/>
      <c r="F76" s="196"/>
      <c r="G76" s="196"/>
      <c r="H76" s="196"/>
      <c r="I76" s="124">
        <f t="shared" si="8"/>
        <v>0</v>
      </c>
    </row>
    <row r="77" spans="1:9" x14ac:dyDescent="0.25">
      <c r="A77" s="103"/>
      <c r="B77" s="125"/>
      <c r="C77" s="128"/>
      <c r="D77" s="128"/>
      <c r="E77" s="128"/>
      <c r="F77" s="196"/>
      <c r="G77" s="196"/>
      <c r="H77" s="196"/>
      <c r="I77" s="124">
        <f t="shared" si="8"/>
        <v>0</v>
      </c>
    </row>
    <row r="78" spans="1:9" x14ac:dyDescent="0.25">
      <c r="A78" s="103"/>
      <c r="B78" s="125"/>
      <c r="C78" s="128"/>
      <c r="D78" s="128"/>
      <c r="E78" s="128"/>
      <c r="F78" s="196"/>
      <c r="G78" s="196"/>
      <c r="H78" s="196"/>
      <c r="I78" s="124">
        <f t="shared" si="8"/>
        <v>0</v>
      </c>
    </row>
    <row r="79" spans="1:9" x14ac:dyDescent="0.25">
      <c r="A79" s="103"/>
      <c r="B79" s="125"/>
      <c r="C79" s="128"/>
      <c r="D79" s="128"/>
      <c r="E79" s="128"/>
      <c r="F79" s="196"/>
      <c r="G79" s="196"/>
      <c r="H79" s="196"/>
      <c r="I79" s="124">
        <f t="shared" si="8"/>
        <v>0</v>
      </c>
    </row>
    <row r="80" spans="1:9" x14ac:dyDescent="0.25">
      <c r="A80" s="103"/>
      <c r="B80" s="125"/>
      <c r="C80" s="128"/>
      <c r="D80" s="128"/>
      <c r="E80" s="128"/>
      <c r="F80" s="196"/>
      <c r="G80" s="196"/>
      <c r="H80" s="196"/>
      <c r="I80" s="124">
        <f t="shared" si="8"/>
        <v>0</v>
      </c>
    </row>
    <row r="81" spans="1:9" x14ac:dyDescent="0.25">
      <c r="A81" s="103"/>
      <c r="B81" s="125"/>
      <c r="C81" s="128"/>
      <c r="D81" s="128"/>
      <c r="E81" s="128"/>
      <c r="F81" s="196"/>
      <c r="G81" s="196"/>
      <c r="H81" s="196"/>
      <c r="I81" s="124">
        <f t="shared" si="8"/>
        <v>0</v>
      </c>
    </row>
    <row r="82" spans="1:9" x14ac:dyDescent="0.25">
      <c r="A82" s="103"/>
      <c r="B82" s="125"/>
      <c r="C82" s="128"/>
      <c r="D82" s="128"/>
      <c r="E82" s="128"/>
      <c r="F82" s="196"/>
      <c r="G82" s="196"/>
      <c r="H82" s="196"/>
      <c r="I82" s="124">
        <f t="shared" si="8"/>
        <v>0</v>
      </c>
    </row>
    <row r="83" spans="1:9" x14ac:dyDescent="0.25">
      <c r="A83" s="103"/>
      <c r="B83" s="125"/>
      <c r="C83" s="128"/>
      <c r="D83" s="128"/>
      <c r="E83" s="128"/>
      <c r="F83" s="196"/>
      <c r="G83" s="196"/>
      <c r="H83" s="196"/>
      <c r="I83" s="124">
        <f t="shared" si="8"/>
        <v>0</v>
      </c>
    </row>
    <row r="84" spans="1:9" x14ac:dyDescent="0.25">
      <c r="A84" s="103"/>
      <c r="B84" s="125"/>
      <c r="C84" s="128"/>
      <c r="D84" s="128"/>
      <c r="E84" s="128"/>
      <c r="F84" s="196"/>
      <c r="G84" s="196"/>
      <c r="H84" s="196"/>
      <c r="I84" s="124">
        <f t="shared" si="8"/>
        <v>0</v>
      </c>
    </row>
    <row r="85" spans="1:9" x14ac:dyDescent="0.25">
      <c r="A85" s="103"/>
      <c r="B85" s="125"/>
      <c r="C85" s="128"/>
      <c r="D85" s="128"/>
      <c r="E85" s="128"/>
      <c r="F85" s="196"/>
      <c r="G85" s="196"/>
      <c r="H85" s="196"/>
      <c r="I85" s="124">
        <f t="shared" si="8"/>
        <v>0</v>
      </c>
    </row>
    <row r="86" spans="1:9" x14ac:dyDescent="0.25">
      <c r="A86" s="103"/>
      <c r="B86" s="125"/>
      <c r="C86" s="128"/>
      <c r="D86" s="128"/>
      <c r="E86" s="128"/>
      <c r="F86" s="196"/>
      <c r="G86" s="196"/>
      <c r="H86" s="196"/>
      <c r="I86" s="124">
        <f t="shared" si="8"/>
        <v>0</v>
      </c>
    </row>
    <row r="87" spans="1:9" ht="15.75" thickBot="1" x14ac:dyDescent="0.3">
      <c r="A87" s="103"/>
      <c r="B87" s="125"/>
      <c r="C87" s="128"/>
      <c r="D87" s="128"/>
      <c r="E87" s="128"/>
      <c r="F87" s="196"/>
      <c r="G87" s="196"/>
      <c r="H87" s="196"/>
      <c r="I87" s="124">
        <f t="shared" si="8"/>
        <v>0</v>
      </c>
    </row>
    <row r="88" spans="1:9" ht="15.75" thickBot="1" x14ac:dyDescent="0.3">
      <c r="A88" s="418" t="s">
        <v>91</v>
      </c>
      <c r="B88" s="419">
        <f>SUM(B75:B87)</f>
        <v>0</v>
      </c>
      <c r="C88" s="419">
        <f>SUM(C75:C87)</f>
        <v>0</v>
      </c>
      <c r="D88" s="420">
        <f>SUM(D75:D87)</f>
        <v>0</v>
      </c>
      <c r="E88" s="420">
        <f>SUM(E75:E87)</f>
        <v>0</v>
      </c>
      <c r="F88" s="420">
        <f t="shared" ref="F88:H88" si="9">SUM(F75:F87)</f>
        <v>0</v>
      </c>
      <c r="G88" s="420">
        <f t="shared" si="9"/>
        <v>0</v>
      </c>
      <c r="H88" s="420">
        <f t="shared" si="9"/>
        <v>0</v>
      </c>
      <c r="I88" s="421">
        <f>SUM(I75:I87)</f>
        <v>0</v>
      </c>
    </row>
    <row r="89" spans="1:9" ht="15.75" thickBot="1" x14ac:dyDescent="0.3">
      <c r="A89" s="447"/>
      <c r="B89" s="448"/>
      <c r="C89" s="448"/>
      <c r="D89" s="448"/>
      <c r="E89" s="448"/>
      <c r="F89" s="448"/>
      <c r="G89" s="448"/>
      <c r="H89" s="448"/>
      <c r="I89" s="449"/>
    </row>
    <row r="90" spans="1:9" ht="67.5" customHeight="1" x14ac:dyDescent="0.25">
      <c r="A90" s="450" t="s">
        <v>92</v>
      </c>
      <c r="B90" s="451"/>
      <c r="C90" s="451"/>
      <c r="D90" s="451"/>
      <c r="E90" s="451"/>
      <c r="F90" s="451"/>
      <c r="G90" s="451"/>
      <c r="H90" s="451"/>
      <c r="I90" s="452"/>
    </row>
    <row r="91" spans="1:9" x14ac:dyDescent="0.25">
      <c r="A91" s="103"/>
      <c r="B91" s="125"/>
      <c r="C91" s="128"/>
      <c r="D91" s="128"/>
      <c r="E91" s="128"/>
      <c r="F91" s="196"/>
      <c r="G91" s="196"/>
      <c r="H91" s="196"/>
      <c r="I91" s="124">
        <f t="shared" ref="I91:I104" si="10">SUM(C91:H91)</f>
        <v>0</v>
      </c>
    </row>
    <row r="92" spans="1:9" x14ac:dyDescent="0.25">
      <c r="A92" s="103"/>
      <c r="B92" s="125"/>
      <c r="C92" s="128"/>
      <c r="D92" s="128"/>
      <c r="E92" s="128"/>
      <c r="F92" s="196"/>
      <c r="G92" s="196"/>
      <c r="H92" s="196"/>
      <c r="I92" s="124">
        <f t="shared" si="10"/>
        <v>0</v>
      </c>
    </row>
    <row r="93" spans="1:9" x14ac:dyDescent="0.25">
      <c r="A93" s="103"/>
      <c r="B93" s="125"/>
      <c r="C93" s="128"/>
      <c r="D93" s="128"/>
      <c r="E93" s="128"/>
      <c r="F93" s="196"/>
      <c r="G93" s="196"/>
      <c r="H93" s="196"/>
      <c r="I93" s="124">
        <f t="shared" si="10"/>
        <v>0</v>
      </c>
    </row>
    <row r="94" spans="1:9" x14ac:dyDescent="0.25">
      <c r="A94" s="103"/>
      <c r="B94" s="125"/>
      <c r="C94" s="128"/>
      <c r="D94" s="128"/>
      <c r="E94" s="128"/>
      <c r="F94" s="196"/>
      <c r="G94" s="196"/>
      <c r="H94" s="196"/>
      <c r="I94" s="124">
        <f t="shared" si="10"/>
        <v>0</v>
      </c>
    </row>
    <row r="95" spans="1:9" x14ac:dyDescent="0.25">
      <c r="A95" s="103"/>
      <c r="B95" s="125"/>
      <c r="C95" s="128"/>
      <c r="D95" s="128"/>
      <c r="E95" s="128"/>
      <c r="F95" s="196"/>
      <c r="G95" s="196"/>
      <c r="H95" s="196"/>
      <c r="I95" s="124">
        <f t="shared" si="10"/>
        <v>0</v>
      </c>
    </row>
    <row r="96" spans="1:9" x14ac:dyDescent="0.25">
      <c r="A96" s="103"/>
      <c r="B96" s="125"/>
      <c r="C96" s="128"/>
      <c r="D96" s="128"/>
      <c r="E96" s="128"/>
      <c r="F96" s="196"/>
      <c r="G96" s="196"/>
      <c r="H96" s="196"/>
      <c r="I96" s="124">
        <f t="shared" si="10"/>
        <v>0</v>
      </c>
    </row>
    <row r="97" spans="1:9" x14ac:dyDescent="0.25">
      <c r="A97" s="103"/>
      <c r="B97" s="125"/>
      <c r="C97" s="128"/>
      <c r="D97" s="128"/>
      <c r="E97" s="128"/>
      <c r="F97" s="196"/>
      <c r="G97" s="196"/>
      <c r="H97" s="196"/>
      <c r="I97" s="124">
        <f t="shared" si="10"/>
        <v>0</v>
      </c>
    </row>
    <row r="98" spans="1:9" x14ac:dyDescent="0.25">
      <c r="A98" s="103"/>
      <c r="B98" s="125"/>
      <c r="C98" s="128"/>
      <c r="D98" s="128"/>
      <c r="E98" s="128"/>
      <c r="F98" s="196"/>
      <c r="G98" s="196"/>
      <c r="H98" s="196"/>
      <c r="I98" s="124">
        <f t="shared" si="10"/>
        <v>0</v>
      </c>
    </row>
    <row r="99" spans="1:9" x14ac:dyDescent="0.25">
      <c r="A99" s="103"/>
      <c r="B99" s="125"/>
      <c r="C99" s="128"/>
      <c r="D99" s="128"/>
      <c r="E99" s="128"/>
      <c r="F99" s="196"/>
      <c r="G99" s="196"/>
      <c r="H99" s="196"/>
      <c r="I99" s="124">
        <f t="shared" si="10"/>
        <v>0</v>
      </c>
    </row>
    <row r="100" spans="1:9" x14ac:dyDescent="0.25">
      <c r="A100" s="103"/>
      <c r="B100" s="125"/>
      <c r="C100" s="128"/>
      <c r="D100" s="128"/>
      <c r="E100" s="128"/>
      <c r="F100" s="196"/>
      <c r="G100" s="196"/>
      <c r="H100" s="196"/>
      <c r="I100" s="124">
        <f t="shared" si="10"/>
        <v>0</v>
      </c>
    </row>
    <row r="101" spans="1:9" x14ac:dyDescent="0.25">
      <c r="A101" s="104"/>
      <c r="B101" s="129"/>
      <c r="C101" s="128"/>
      <c r="D101" s="128"/>
      <c r="E101" s="128"/>
      <c r="F101" s="196"/>
      <c r="G101" s="196"/>
      <c r="H101" s="196"/>
      <c r="I101" s="124">
        <f t="shared" si="10"/>
        <v>0</v>
      </c>
    </row>
    <row r="102" spans="1:9" x14ac:dyDescent="0.25">
      <c r="A102" s="104"/>
      <c r="B102" s="129"/>
      <c r="C102" s="128"/>
      <c r="D102" s="128"/>
      <c r="E102" s="128"/>
      <c r="F102" s="196"/>
      <c r="G102" s="196"/>
      <c r="H102" s="196"/>
      <c r="I102" s="124">
        <f t="shared" si="10"/>
        <v>0</v>
      </c>
    </row>
    <row r="103" spans="1:9" x14ac:dyDescent="0.25">
      <c r="A103" s="104"/>
      <c r="B103" s="129"/>
      <c r="C103" s="128"/>
      <c r="D103" s="128"/>
      <c r="E103" s="128"/>
      <c r="F103" s="196"/>
      <c r="G103" s="196"/>
      <c r="H103" s="196"/>
      <c r="I103" s="124">
        <f t="shared" si="10"/>
        <v>0</v>
      </c>
    </row>
    <row r="104" spans="1:9" ht="15.75" thickBot="1" x14ac:dyDescent="0.3">
      <c r="A104" s="105"/>
      <c r="B104" s="130"/>
      <c r="C104" s="122"/>
      <c r="D104" s="122"/>
      <c r="E104" s="122"/>
      <c r="F104" s="192"/>
      <c r="G104" s="192"/>
      <c r="H104" s="192"/>
      <c r="I104" s="127">
        <f t="shared" si="10"/>
        <v>0</v>
      </c>
    </row>
    <row r="105" spans="1:9" ht="15.75" thickBot="1" x14ac:dyDescent="0.3">
      <c r="A105" s="418" t="s">
        <v>93</v>
      </c>
      <c r="B105" s="453">
        <f>SUM(B91:B104)</f>
        <v>0</v>
      </c>
      <c r="C105" s="453">
        <f>SUM(C91:C104)</f>
        <v>0</v>
      </c>
      <c r="D105" s="454">
        <f>SUM(D91:D104)</f>
        <v>0</v>
      </c>
      <c r="E105" s="454">
        <f>SUM(E91:E104)</f>
        <v>0</v>
      </c>
      <c r="F105" s="454">
        <f t="shared" ref="F105:H105" si="11">SUM(F91:F104)</f>
        <v>0</v>
      </c>
      <c r="G105" s="454">
        <f t="shared" si="11"/>
        <v>0</v>
      </c>
      <c r="H105" s="454">
        <f t="shared" si="11"/>
        <v>0</v>
      </c>
      <c r="I105" s="421">
        <f>SUM(I91:I104)</f>
        <v>0</v>
      </c>
    </row>
    <row r="106" spans="1:9" ht="15.75" thickBot="1" x14ac:dyDescent="0.3">
      <c r="A106" s="447"/>
      <c r="B106" s="448"/>
      <c r="C106" s="448"/>
      <c r="D106" s="448"/>
      <c r="E106" s="448"/>
      <c r="F106" s="448"/>
      <c r="G106" s="448"/>
      <c r="H106" s="448"/>
      <c r="I106" s="449"/>
    </row>
    <row r="107" spans="1:9" ht="33.75" customHeight="1" x14ac:dyDescent="0.25">
      <c r="A107" s="450" t="s">
        <v>94</v>
      </c>
      <c r="B107" s="451"/>
      <c r="C107" s="451"/>
      <c r="D107" s="451"/>
      <c r="E107" s="451"/>
      <c r="F107" s="451"/>
      <c r="G107" s="451"/>
      <c r="H107" s="451"/>
      <c r="I107" s="452"/>
    </row>
    <row r="108" spans="1:9" ht="15.75" x14ac:dyDescent="0.25">
      <c r="A108" s="106"/>
      <c r="B108" s="212"/>
      <c r="C108" s="197"/>
      <c r="D108" s="197"/>
      <c r="E108" s="197"/>
      <c r="F108" s="198"/>
      <c r="G108" s="198"/>
      <c r="H108" s="198"/>
      <c r="I108" s="167">
        <f t="shared" ref="I108:I115" si="12">SUM(C108:H108)</f>
        <v>0</v>
      </c>
    </row>
    <row r="109" spans="1:9" ht="15.75" x14ac:dyDescent="0.25">
      <c r="A109" s="106"/>
      <c r="B109" s="212"/>
      <c r="C109" s="197"/>
      <c r="D109" s="197"/>
      <c r="E109" s="197"/>
      <c r="F109" s="198"/>
      <c r="G109" s="198"/>
      <c r="H109" s="198"/>
      <c r="I109" s="167">
        <f t="shared" si="12"/>
        <v>0</v>
      </c>
    </row>
    <row r="110" spans="1:9" ht="15.75" x14ac:dyDescent="0.25">
      <c r="A110" s="106"/>
      <c r="B110" s="212"/>
      <c r="C110" s="197"/>
      <c r="D110" s="197"/>
      <c r="E110" s="197"/>
      <c r="F110" s="198"/>
      <c r="G110" s="198"/>
      <c r="H110" s="198"/>
      <c r="I110" s="167">
        <f t="shared" si="12"/>
        <v>0</v>
      </c>
    </row>
    <row r="111" spans="1:9" ht="15.75" x14ac:dyDescent="0.25">
      <c r="A111" s="106"/>
      <c r="B111" s="212"/>
      <c r="C111" s="197"/>
      <c r="D111" s="197"/>
      <c r="E111" s="197"/>
      <c r="F111" s="198"/>
      <c r="G111" s="198"/>
      <c r="H111" s="198"/>
      <c r="I111" s="167">
        <f t="shared" si="12"/>
        <v>0</v>
      </c>
    </row>
    <row r="112" spans="1:9" ht="15.75" x14ac:dyDescent="0.25">
      <c r="A112" s="106"/>
      <c r="B112" s="212"/>
      <c r="C112" s="197"/>
      <c r="D112" s="197"/>
      <c r="E112" s="197"/>
      <c r="F112" s="198"/>
      <c r="G112" s="198"/>
      <c r="H112" s="198"/>
      <c r="I112" s="167">
        <f t="shared" si="12"/>
        <v>0</v>
      </c>
    </row>
    <row r="113" spans="1:9" ht="15.75" x14ac:dyDescent="0.25">
      <c r="A113" s="106"/>
      <c r="B113" s="212"/>
      <c r="C113" s="197"/>
      <c r="D113" s="197"/>
      <c r="E113" s="197"/>
      <c r="F113" s="198"/>
      <c r="G113" s="198"/>
      <c r="H113" s="198"/>
      <c r="I113" s="167">
        <f t="shared" si="12"/>
        <v>0</v>
      </c>
    </row>
    <row r="114" spans="1:9" ht="15.75" x14ac:dyDescent="0.25">
      <c r="A114" s="106"/>
      <c r="B114" s="212"/>
      <c r="C114" s="197"/>
      <c r="D114" s="197"/>
      <c r="E114" s="197"/>
      <c r="F114" s="198"/>
      <c r="G114" s="198"/>
      <c r="H114" s="198"/>
      <c r="I114" s="167">
        <f t="shared" si="12"/>
        <v>0</v>
      </c>
    </row>
    <row r="115" spans="1:9" ht="15.75" thickBot="1" x14ac:dyDescent="0.3">
      <c r="A115" s="107"/>
      <c r="B115" s="211"/>
      <c r="C115" s="199"/>
      <c r="D115" s="200"/>
      <c r="E115" s="200"/>
      <c r="F115" s="201"/>
      <c r="H115" s="201"/>
      <c r="I115" s="168">
        <f t="shared" si="12"/>
        <v>0</v>
      </c>
    </row>
    <row r="116" spans="1:9" ht="15.75" thickBot="1" x14ac:dyDescent="0.3">
      <c r="A116" s="455" t="s">
        <v>95</v>
      </c>
      <c r="B116" s="456">
        <f>SUM(B108:B115)</f>
        <v>0</v>
      </c>
      <c r="C116" s="456">
        <f>SUM(C108:C115)</f>
        <v>0</v>
      </c>
      <c r="D116" s="457">
        <f>SUM(D108:D115)</f>
        <v>0</v>
      </c>
      <c r="E116" s="457">
        <f>SUM(E108:E115)</f>
        <v>0</v>
      </c>
      <c r="F116" s="457">
        <f>SUM(F108:F115)</f>
        <v>0</v>
      </c>
      <c r="G116" s="457">
        <f t="shared" ref="F116:H116" si="13">SUM(G108:G115)</f>
        <v>0</v>
      </c>
      <c r="H116" s="457">
        <f t="shared" si="13"/>
        <v>0</v>
      </c>
      <c r="I116" s="458">
        <f>SUM(I108:I115)</f>
        <v>0</v>
      </c>
    </row>
    <row r="117" spans="1:9" ht="15.75" thickBot="1" x14ac:dyDescent="0.3">
      <c r="A117" s="422"/>
      <c r="B117" s="459"/>
      <c r="C117" s="459"/>
      <c r="D117" s="459"/>
      <c r="E117" s="459"/>
      <c r="F117" s="459"/>
      <c r="G117" s="459"/>
      <c r="H117" s="459"/>
      <c r="I117" s="460"/>
    </row>
    <row r="118" spans="1:9" ht="15.75" thickBot="1" x14ac:dyDescent="0.3">
      <c r="A118" s="442" t="s">
        <v>96</v>
      </c>
      <c r="B118" s="456">
        <f>SUM(B116,B105,B88,B72,B62,B45,B30)</f>
        <v>0</v>
      </c>
      <c r="C118" s="456">
        <f>SUM(C116,C105,C88,C72,C62,C45,C30)</f>
        <v>0</v>
      </c>
      <c r="D118" s="457">
        <f>SUM(D116,D105,D88,D72,D62,D45,D30)</f>
        <v>0</v>
      </c>
      <c r="E118" s="457">
        <f>SUM(E116,E105,E88,E72,E62,E45,E30)</f>
        <v>0</v>
      </c>
      <c r="F118" s="457">
        <f t="shared" ref="F118:I118" si="14">SUM(F116,F105,F88,F72,F62,F45,F30)</f>
        <v>0</v>
      </c>
      <c r="G118" s="457">
        <f t="shared" si="14"/>
        <v>0</v>
      </c>
      <c r="H118" s="457">
        <f t="shared" si="14"/>
        <v>0</v>
      </c>
      <c r="I118" s="456">
        <f t="shared" si="14"/>
        <v>0</v>
      </c>
    </row>
    <row r="119" spans="1:9" x14ac:dyDescent="0.25">
      <c r="A119" s="461"/>
      <c r="B119" s="462"/>
      <c r="C119" s="462"/>
      <c r="D119" s="462"/>
      <c r="E119" s="462"/>
      <c r="F119" s="462"/>
      <c r="G119" s="462"/>
      <c r="H119" s="462"/>
      <c r="I119" s="463"/>
    </row>
    <row r="120" spans="1:9" x14ac:dyDescent="0.25">
      <c r="A120" s="464" t="s">
        <v>97</v>
      </c>
      <c r="B120" s="465"/>
      <c r="C120" s="465"/>
      <c r="D120" s="465"/>
      <c r="E120" s="465"/>
      <c r="F120" s="465"/>
      <c r="G120" s="465"/>
      <c r="H120" s="465"/>
      <c r="I120" s="466"/>
    </row>
    <row r="121" spans="1:9" x14ac:dyDescent="0.25">
      <c r="A121" s="328" t="s">
        <v>98</v>
      </c>
      <c r="B121" s="329"/>
      <c r="C121" s="329"/>
      <c r="D121" s="329"/>
      <c r="E121" s="329"/>
      <c r="F121" s="329"/>
      <c r="G121" s="329"/>
      <c r="H121" s="329"/>
      <c r="I121" s="330"/>
    </row>
    <row r="122" spans="1:9" ht="15" customHeight="1" x14ac:dyDescent="0.25">
      <c r="A122" s="331"/>
      <c r="B122" s="332"/>
      <c r="C122" s="332"/>
      <c r="D122" s="332"/>
      <c r="E122" s="332"/>
      <c r="F122" s="332"/>
      <c r="G122" s="332"/>
      <c r="H122" s="332"/>
      <c r="I122" s="333"/>
    </row>
    <row r="123" spans="1:9" ht="17.25" customHeight="1" x14ac:dyDescent="0.25">
      <c r="A123" s="108"/>
      <c r="B123" s="133"/>
      <c r="C123" s="152"/>
      <c r="D123" s="152"/>
      <c r="E123" s="152"/>
      <c r="F123" s="202"/>
      <c r="G123" s="202"/>
      <c r="H123" s="202"/>
      <c r="I123" s="240">
        <f>SUM(C123:H123)</f>
        <v>0</v>
      </c>
    </row>
    <row r="124" spans="1:9" x14ac:dyDescent="0.25">
      <c r="A124" s="153" t="s">
        <v>99</v>
      </c>
      <c r="B124" s="467"/>
      <c r="C124" s="467"/>
      <c r="D124" s="468"/>
      <c r="E124" s="469"/>
      <c r="F124" s="470"/>
      <c r="G124" s="470"/>
      <c r="H124" s="470"/>
      <c r="I124" s="471"/>
    </row>
    <row r="125" spans="1:9" x14ac:dyDescent="0.25">
      <c r="A125" s="482" t="s">
        <v>100</v>
      </c>
      <c r="B125" s="472">
        <f t="shared" ref="B125:H125" si="15">SUM(B123)</f>
        <v>0</v>
      </c>
      <c r="C125" s="473">
        <f t="shared" si="15"/>
        <v>0</v>
      </c>
      <c r="D125" s="474">
        <f t="shared" si="15"/>
        <v>0</v>
      </c>
      <c r="E125" s="474">
        <f t="shared" si="15"/>
        <v>0</v>
      </c>
      <c r="F125" s="474">
        <f t="shared" si="15"/>
        <v>0</v>
      </c>
      <c r="G125" s="474">
        <f t="shared" si="15"/>
        <v>0</v>
      </c>
      <c r="H125" s="474">
        <f t="shared" si="15"/>
        <v>0</v>
      </c>
      <c r="I125" s="475">
        <f>SUM(C125:H125)</f>
        <v>0</v>
      </c>
    </row>
    <row r="126" spans="1:9" x14ac:dyDescent="0.25">
      <c r="A126" s="483"/>
      <c r="B126" s="476"/>
      <c r="C126" s="476"/>
      <c r="D126" s="476"/>
      <c r="E126" s="476"/>
      <c r="F126" s="476"/>
      <c r="G126" s="476"/>
      <c r="H126" s="476"/>
      <c r="I126" s="477"/>
    </row>
    <row r="127" spans="1:9" ht="15.75" thickBot="1" x14ac:dyDescent="0.3">
      <c r="A127" s="484" t="s">
        <v>101</v>
      </c>
      <c r="B127" s="478">
        <f>SUM(B125,B118)</f>
        <v>0</v>
      </c>
      <c r="C127" s="478">
        <f>SUM(C125,C118)</f>
        <v>0</v>
      </c>
      <c r="D127" s="479">
        <f>SUM(D125,D118)</f>
        <v>0</v>
      </c>
      <c r="E127" s="480">
        <f>SUM(E125,E118)</f>
        <v>0</v>
      </c>
      <c r="F127" s="480">
        <f t="shared" ref="F127:H127" si="16">SUM(F125,F118)</f>
        <v>0</v>
      </c>
      <c r="G127" s="480">
        <f t="shared" si="16"/>
        <v>0</v>
      </c>
      <c r="H127" s="480">
        <f t="shared" si="16"/>
        <v>0</v>
      </c>
      <c r="I127" s="481">
        <f>SUM(I118,I125)</f>
        <v>0</v>
      </c>
    </row>
    <row r="128" spans="1:9" x14ac:dyDescent="0.25">
      <c r="A128" s="110"/>
      <c r="B128" s="110"/>
      <c r="C128" s="111"/>
      <c r="D128" s="111"/>
      <c r="E128" s="111"/>
      <c r="F128" s="111"/>
      <c r="G128" s="111"/>
      <c r="H128" s="111"/>
      <c r="I128" s="111"/>
    </row>
    <row r="129" spans="1:9" ht="15.75" thickBot="1" x14ac:dyDescent="0.3">
      <c r="A129" s="110"/>
      <c r="B129" s="110"/>
      <c r="C129" s="111"/>
      <c r="D129" s="111"/>
      <c r="E129" s="111"/>
      <c r="F129" s="111"/>
      <c r="G129" s="111"/>
      <c r="H129" s="111"/>
      <c r="I129" s="111"/>
    </row>
    <row r="130" spans="1:9" x14ac:dyDescent="0.25">
      <c r="A130" s="296" t="s">
        <v>102</v>
      </c>
      <c r="B130" s="297"/>
      <c r="C130" s="297"/>
      <c r="D130" s="297"/>
      <c r="E130" s="297"/>
      <c r="F130" s="297"/>
      <c r="G130" s="297"/>
      <c r="H130" s="297"/>
      <c r="I130" s="298"/>
    </row>
    <row r="131" spans="1:9" ht="15.75" thickBot="1" x14ac:dyDescent="0.3">
      <c r="A131" s="204" t="s">
        <v>103</v>
      </c>
      <c r="B131" s="302"/>
      <c r="C131" s="112" t="s">
        <v>104</v>
      </c>
      <c r="D131" s="299" t="s">
        <v>105</v>
      </c>
      <c r="E131" s="299"/>
      <c r="F131" s="300"/>
      <c r="G131" s="300"/>
      <c r="H131" s="300"/>
      <c r="I131" s="301"/>
    </row>
    <row r="132" spans="1:9" x14ac:dyDescent="0.25">
      <c r="A132" s="205" t="s">
        <v>47</v>
      </c>
      <c r="B132" s="303"/>
      <c r="C132" s="485">
        <f>B30</f>
        <v>0</v>
      </c>
      <c r="D132" s="486" t="s">
        <v>106</v>
      </c>
      <c r="E132" s="486"/>
      <c r="F132" s="487"/>
      <c r="G132" s="487"/>
      <c r="H132" s="487"/>
      <c r="I132" s="488"/>
    </row>
    <row r="133" spans="1:9" x14ac:dyDescent="0.25">
      <c r="A133" s="206" t="s">
        <v>49</v>
      </c>
      <c r="B133" s="303"/>
      <c r="C133" s="489">
        <f>B45</f>
        <v>0</v>
      </c>
      <c r="D133" s="490" t="s">
        <v>106</v>
      </c>
      <c r="E133" s="490"/>
      <c r="F133" s="491"/>
      <c r="G133" s="491"/>
      <c r="H133" s="491"/>
      <c r="I133" s="492"/>
    </row>
    <row r="134" spans="1:9" x14ac:dyDescent="0.25">
      <c r="A134" s="206" t="s">
        <v>107</v>
      </c>
      <c r="B134" s="303"/>
      <c r="C134" s="489">
        <f>B62</f>
        <v>0</v>
      </c>
      <c r="D134" s="490" t="s">
        <v>106</v>
      </c>
      <c r="E134" s="490"/>
      <c r="F134" s="491"/>
      <c r="G134" s="491"/>
      <c r="H134" s="491"/>
      <c r="I134" s="492"/>
    </row>
    <row r="135" spans="1:9" x14ac:dyDescent="0.25">
      <c r="A135" s="206" t="s">
        <v>55</v>
      </c>
      <c r="B135" s="303"/>
      <c r="C135" s="489">
        <f>B88</f>
        <v>0</v>
      </c>
      <c r="D135" s="490" t="s">
        <v>106</v>
      </c>
      <c r="E135" s="490"/>
      <c r="F135" s="491"/>
      <c r="G135" s="491"/>
      <c r="H135" s="491"/>
      <c r="I135" s="492"/>
    </row>
    <row r="136" spans="1:9" x14ac:dyDescent="0.25">
      <c r="A136" s="206" t="s">
        <v>108</v>
      </c>
      <c r="B136" s="303"/>
      <c r="C136" s="489">
        <f>B105</f>
        <v>0</v>
      </c>
      <c r="D136" s="493" t="s">
        <v>109</v>
      </c>
      <c r="E136" s="493"/>
      <c r="F136" s="494"/>
      <c r="G136" s="494"/>
      <c r="H136" s="494"/>
      <c r="I136" s="495"/>
    </row>
    <row r="137" spans="1:9" x14ac:dyDescent="0.25">
      <c r="A137" s="206" t="s">
        <v>31</v>
      </c>
      <c r="B137" s="303"/>
      <c r="C137" s="489">
        <f>B116</f>
        <v>0</v>
      </c>
      <c r="D137" s="490" t="s">
        <v>106</v>
      </c>
      <c r="E137" s="490"/>
      <c r="F137" s="491"/>
      <c r="G137" s="491"/>
      <c r="H137" s="491"/>
      <c r="I137" s="492"/>
    </row>
    <row r="138" spans="1:9" ht="30.75" customHeight="1" x14ac:dyDescent="0.25">
      <c r="A138" s="207" t="s">
        <v>110</v>
      </c>
      <c r="B138" s="303"/>
      <c r="C138" s="496">
        <f>SUM(C132:C137)</f>
        <v>0</v>
      </c>
      <c r="D138" s="490" t="s">
        <v>106</v>
      </c>
      <c r="E138" s="490"/>
      <c r="F138" s="491"/>
      <c r="G138" s="491"/>
      <c r="H138" s="491"/>
      <c r="I138" s="492"/>
    </row>
    <row r="139" spans="1:9" ht="46.5" customHeight="1" x14ac:dyDescent="0.25">
      <c r="A139" s="208"/>
      <c r="B139" s="303"/>
      <c r="C139" s="189">
        <v>0.1</v>
      </c>
      <c r="D139" s="497" t="s">
        <v>111</v>
      </c>
      <c r="E139" s="497"/>
      <c r="F139" s="498"/>
      <c r="G139" s="498"/>
      <c r="H139" s="498"/>
      <c r="I139" s="499"/>
    </row>
    <row r="140" spans="1:9" ht="44.25" customHeight="1" x14ac:dyDescent="0.25">
      <c r="A140" s="209" t="s">
        <v>112</v>
      </c>
      <c r="B140" s="304"/>
      <c r="C140" s="489">
        <f>C138*C139</f>
        <v>0</v>
      </c>
      <c r="D140" s="497"/>
      <c r="E140" s="497"/>
      <c r="F140" s="498"/>
      <c r="G140" s="498"/>
      <c r="H140" s="498"/>
      <c r="I140" s="499"/>
    </row>
    <row r="141" spans="1:9" x14ac:dyDescent="0.25">
      <c r="A141" s="286" t="s">
        <v>113</v>
      </c>
      <c r="B141" s="287"/>
      <c r="C141" s="288"/>
      <c r="D141" s="288"/>
      <c r="E141" s="288"/>
      <c r="F141" s="289"/>
      <c r="G141" s="289"/>
      <c r="H141" s="289"/>
      <c r="I141" s="290"/>
    </row>
    <row r="142" spans="1:9" ht="15.75" thickBot="1" x14ac:dyDescent="0.3">
      <c r="A142" s="291"/>
      <c r="B142" s="292"/>
      <c r="C142" s="293"/>
      <c r="D142" s="293"/>
      <c r="E142" s="293"/>
      <c r="F142" s="294"/>
      <c r="G142" s="294"/>
      <c r="H142" s="294"/>
      <c r="I142" s="295"/>
    </row>
    <row r="148" spans="1:6" ht="39" customHeight="1" x14ac:dyDescent="0.25">
      <c r="C148"/>
      <c r="D148" s="225"/>
      <c r="E148" s="226"/>
      <c r="F148" s="227" t="s">
        <v>114</v>
      </c>
    </row>
    <row r="149" spans="1:6" ht="15.75" x14ac:dyDescent="0.25">
      <c r="C149"/>
      <c r="D149" s="225"/>
      <c r="E149" s="226"/>
      <c r="F149" s="228"/>
    </row>
    <row r="150" spans="1:6" ht="15.75" x14ac:dyDescent="0.25">
      <c r="C150"/>
      <c r="D150" s="229" t="s">
        <v>115</v>
      </c>
      <c r="E150" s="230">
        <f>C127</f>
        <v>0</v>
      </c>
      <c r="F150" s="231" t="e">
        <f>(E150/E156)</f>
        <v>#DIV/0!</v>
      </c>
    </row>
    <row r="151" spans="1:6" ht="15.75" x14ac:dyDescent="0.25">
      <c r="C151"/>
      <c r="D151" s="229" t="s">
        <v>26</v>
      </c>
      <c r="E151" s="230">
        <f>D127</f>
        <v>0</v>
      </c>
      <c r="F151" s="231" t="e">
        <f>(E151/E156)</f>
        <v>#DIV/0!</v>
      </c>
    </row>
    <row r="152" spans="1:6" ht="15.75" x14ac:dyDescent="0.25">
      <c r="C152"/>
      <c r="D152" s="232" t="s">
        <v>28</v>
      </c>
      <c r="E152" s="233">
        <f>E127</f>
        <v>0</v>
      </c>
      <c r="F152" s="234" t="e">
        <f>(E152/E156)</f>
        <v>#DIV/0!</v>
      </c>
    </row>
    <row r="153" spans="1:6" ht="15.75" x14ac:dyDescent="0.25">
      <c r="C153"/>
      <c r="D153" s="232" t="s">
        <v>29</v>
      </c>
      <c r="E153" s="233">
        <f>F127</f>
        <v>0</v>
      </c>
      <c r="F153" s="234" t="e">
        <f>(E153/E156)</f>
        <v>#DIV/0!</v>
      </c>
    </row>
    <row r="154" spans="1:6" ht="15.75" x14ac:dyDescent="0.25">
      <c r="A154" s="113" t="s">
        <v>116</v>
      </c>
      <c r="C154"/>
      <c r="D154" s="232" t="s">
        <v>30</v>
      </c>
      <c r="E154" s="233">
        <f>G127</f>
        <v>0</v>
      </c>
      <c r="F154" s="234" t="e">
        <f>(E154/E156)</f>
        <v>#DIV/0!</v>
      </c>
    </row>
    <row r="155" spans="1:6" ht="15.75" x14ac:dyDescent="0.25">
      <c r="C155"/>
      <c r="D155" s="235" t="s">
        <v>117</v>
      </c>
      <c r="E155" s="233">
        <f>H127</f>
        <v>0</v>
      </c>
      <c r="F155" s="228" t="e">
        <f>(E155/E156)</f>
        <v>#DIV/0!</v>
      </c>
    </row>
    <row r="156" spans="1:6" ht="90" x14ac:dyDescent="0.25">
      <c r="A156" s="210" t="s">
        <v>118</v>
      </c>
      <c r="C156"/>
      <c r="D156" s="235" t="s">
        <v>44</v>
      </c>
      <c r="E156" s="236">
        <f>I127</f>
        <v>0</v>
      </c>
      <c r="F156" s="234" t="e">
        <f>SUM(F150:F154)</f>
        <v>#DIV/0!</v>
      </c>
    </row>
  </sheetData>
  <sheetProtection algorithmName="SHA-512" hashValue="KGGg3TfuV6hp0sGXBjzxX8bM0TV2NYPq6mS/Qyar3vv8E2eGYSGskvl5CF5I/ESnsackqTQCzLI+95YqNHvdbg==" saltValue="nnBZoIzVEemQ/wVh9Ff99Q==" spinCount="100000" sheet="1" objects="1" scenarios="1" selectLockedCells="1"/>
  <protectedRanges>
    <protectedRange sqref="B120:B123 C120:H124 A120:A121 A123:A124" name="Range1_5_1"/>
    <protectedRange sqref="F115 A107:E115 H107:H115 F107:G114" name="Range2_5_1"/>
    <protectedRange sqref="A90:H104" name="Range3_5_1"/>
    <protectedRange sqref="B74 A74:A87 D74:H87 B75:C87" name="Range4_5_1"/>
    <protectedRange sqref="B64 A64:A71 D64:H71 B65:C71" name="Range5_5_1"/>
    <protectedRange sqref="B49 A49:A61 D49:H61 B50:C61" name="Range6_5_1"/>
    <protectedRange sqref="A32:H44" name="Range7_5_1"/>
    <protectedRange sqref="B12:H29 A13:A29 A11:H11" name="Range8_5_1"/>
  </protectedRanges>
  <mergeCells count="42">
    <mergeCell ref="A121:I122"/>
    <mergeCell ref="F10:F11"/>
    <mergeCell ref="G10:G11"/>
    <mergeCell ref="H10:H11"/>
    <mergeCell ref="D9:H9"/>
    <mergeCell ref="A8:A10"/>
    <mergeCell ref="A120:I120"/>
    <mergeCell ref="A32:I32"/>
    <mergeCell ref="A107:I107"/>
    <mergeCell ref="A117:I117"/>
    <mergeCell ref="A63:I63"/>
    <mergeCell ref="A48:I48"/>
    <mergeCell ref="A31:I31"/>
    <mergeCell ref="A49:I49"/>
    <mergeCell ref="A64:I64"/>
    <mergeCell ref="A74:I74"/>
    <mergeCell ref="B7:E7"/>
    <mergeCell ref="B6:E6"/>
    <mergeCell ref="A1:I1"/>
    <mergeCell ref="B9:B11"/>
    <mergeCell ref="C9:C11"/>
    <mergeCell ref="I9:I11"/>
    <mergeCell ref="D10:D11"/>
    <mergeCell ref="E10:E11"/>
    <mergeCell ref="A2:I3"/>
    <mergeCell ref="C8:H8"/>
    <mergeCell ref="A89:I89"/>
    <mergeCell ref="A90:I90"/>
    <mergeCell ref="A106:I106"/>
    <mergeCell ref="A141:I142"/>
    <mergeCell ref="A130:I130"/>
    <mergeCell ref="D131:I131"/>
    <mergeCell ref="D132:I132"/>
    <mergeCell ref="D133:I133"/>
    <mergeCell ref="D134:I134"/>
    <mergeCell ref="D135:I135"/>
    <mergeCell ref="D136:I136"/>
    <mergeCell ref="D137:I137"/>
    <mergeCell ref="D138:I138"/>
    <mergeCell ref="D139:I139"/>
    <mergeCell ref="D140:I140"/>
    <mergeCell ref="B131:B140"/>
  </mergeCells>
  <hyperlinks>
    <hyperlink ref="A154" r:id="rId1" xr:uid="{E444A1A3-3240-4D41-98CF-7C4AE90D52D2}"/>
  </hyperlinks>
  <pageMargins left="0.7" right="0.7" top="0.75" bottom="0.75" header="0.3" footer="0.3"/>
  <ignoredErrors>
    <ignoredError sqref="I44 C132:C138 C140 I12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891D6-4056-4220-8787-BDD931396279}">
  <dimension ref="A1:Q79"/>
  <sheetViews>
    <sheetView topLeftCell="A54" zoomScaleNormal="100" workbookViewId="0">
      <selection activeCell="A10" sqref="A10:I10"/>
    </sheetView>
  </sheetViews>
  <sheetFormatPr defaultRowHeight="15" x14ac:dyDescent="0.25"/>
  <cols>
    <col min="1" max="1" width="92.42578125" style="3" customWidth="1"/>
    <col min="2" max="2" width="14.42578125" style="3" customWidth="1"/>
    <col min="3" max="3" width="17" style="1" customWidth="1"/>
    <col min="4" max="4" width="20" style="1" customWidth="1"/>
    <col min="5" max="5" width="21.140625" style="1" customWidth="1"/>
    <col min="6" max="6" width="19.5703125" style="1" customWidth="1"/>
    <col min="7" max="7" width="19.28515625" style="1" customWidth="1"/>
    <col min="8" max="8" width="19.42578125" style="1" customWidth="1"/>
    <col min="9" max="9" width="18.28515625" style="1" customWidth="1"/>
  </cols>
  <sheetData>
    <row r="1" spans="1:9" ht="9.75" customHeight="1" x14ac:dyDescent="0.25">
      <c r="A1" s="2" t="s">
        <v>106</v>
      </c>
      <c r="B1" s="29"/>
      <c r="C1" s="8" t="s">
        <v>106</v>
      </c>
      <c r="D1" s="8"/>
      <c r="E1" s="8" t="s">
        <v>106</v>
      </c>
      <c r="F1" s="8"/>
      <c r="G1" s="8"/>
      <c r="H1" s="8"/>
      <c r="I1" s="9" t="s">
        <v>106</v>
      </c>
    </row>
    <row r="2" spans="1:9" ht="19.5" customHeight="1" x14ac:dyDescent="0.3">
      <c r="A2" s="349" t="s">
        <v>119</v>
      </c>
      <c r="B2" s="350"/>
      <c r="C2" s="350"/>
      <c r="D2" s="350"/>
      <c r="E2" s="350"/>
      <c r="F2" s="350"/>
      <c r="G2" s="350"/>
      <c r="H2" s="350"/>
      <c r="I2" s="351"/>
    </row>
    <row r="3" spans="1:9" ht="11.25" customHeight="1" x14ac:dyDescent="0.25">
      <c r="A3" s="352" t="s">
        <v>120</v>
      </c>
      <c r="B3" s="353"/>
      <c r="C3" s="353"/>
      <c r="D3" s="353"/>
      <c r="E3" s="353"/>
      <c r="F3" s="353"/>
      <c r="G3" s="353"/>
      <c r="H3" s="353"/>
      <c r="I3" s="354"/>
    </row>
    <row r="4" spans="1:9" ht="9.75" customHeight="1" x14ac:dyDescent="0.25">
      <c r="A4" s="352"/>
      <c r="B4" s="353"/>
      <c r="C4" s="353"/>
      <c r="D4" s="353"/>
      <c r="E4" s="353"/>
      <c r="F4" s="353"/>
      <c r="G4" s="353"/>
      <c r="H4" s="353"/>
      <c r="I4" s="354"/>
    </row>
    <row r="5" spans="1:9" ht="15" customHeight="1" thickBot="1" x14ac:dyDescent="0.3">
      <c r="A5" s="355" t="s">
        <v>121</v>
      </c>
      <c r="B5" s="356"/>
      <c r="C5" s="356"/>
      <c r="D5" s="356"/>
      <c r="E5" s="356"/>
      <c r="F5" s="356"/>
      <c r="G5" s="356"/>
      <c r="H5" s="356"/>
      <c r="I5" s="357"/>
    </row>
    <row r="6" spans="1:9" ht="5.25" hidden="1" customHeight="1" x14ac:dyDescent="0.25">
      <c r="A6" s="355"/>
      <c r="B6" s="356"/>
      <c r="C6" s="356"/>
      <c r="D6" s="356"/>
      <c r="E6" s="356"/>
      <c r="F6" s="356"/>
      <c r="G6" s="356"/>
      <c r="H6" s="356"/>
      <c r="I6" s="357"/>
    </row>
    <row r="7" spans="1:9" ht="35.25" customHeight="1" thickBot="1" x14ac:dyDescent="0.3">
      <c r="A7" s="238" t="s">
        <v>122</v>
      </c>
      <c r="B7" s="239"/>
      <c r="C7" s="358" t="s">
        <v>123</v>
      </c>
      <c r="D7" s="358"/>
      <c r="E7" s="358"/>
      <c r="F7" s="358"/>
      <c r="G7" s="358"/>
      <c r="H7" s="358"/>
      <c r="I7" s="359"/>
    </row>
    <row r="8" spans="1:9" x14ac:dyDescent="0.25">
      <c r="A8" s="237" t="s">
        <v>70</v>
      </c>
      <c r="B8" s="376" t="s">
        <v>124</v>
      </c>
      <c r="C8" s="360" t="s">
        <v>125</v>
      </c>
      <c r="D8" s="372" t="s">
        <v>126</v>
      </c>
      <c r="E8" s="373"/>
      <c r="F8" s="374"/>
      <c r="G8" s="374"/>
      <c r="H8" s="375"/>
      <c r="I8" s="362" t="s">
        <v>127</v>
      </c>
    </row>
    <row r="9" spans="1:9" ht="60.75" x14ac:dyDescent="0.25">
      <c r="A9" s="4" t="s">
        <v>128</v>
      </c>
      <c r="B9" s="377"/>
      <c r="C9" s="361"/>
      <c r="D9" s="176" t="s">
        <v>129</v>
      </c>
      <c r="E9" s="176" t="s">
        <v>28</v>
      </c>
      <c r="F9" s="177" t="s">
        <v>29</v>
      </c>
      <c r="G9" s="177" t="s">
        <v>30</v>
      </c>
      <c r="H9" s="177" t="s">
        <v>130</v>
      </c>
      <c r="I9" s="363"/>
    </row>
    <row r="10" spans="1:9" x14ac:dyDescent="0.25">
      <c r="A10" s="369" t="s">
        <v>131</v>
      </c>
      <c r="B10" s="370"/>
      <c r="C10" s="366"/>
      <c r="D10" s="366"/>
      <c r="E10" s="366"/>
      <c r="F10" s="367"/>
      <c r="G10" s="367"/>
      <c r="H10" s="367"/>
      <c r="I10" s="368"/>
    </row>
    <row r="11" spans="1:9" ht="45" x14ac:dyDescent="0.25">
      <c r="A11" s="32" t="s">
        <v>132</v>
      </c>
      <c r="B11" s="43">
        <v>34500</v>
      </c>
      <c r="C11" s="44">
        <v>10000</v>
      </c>
      <c r="D11" s="44">
        <v>2900</v>
      </c>
      <c r="E11" s="44">
        <v>8100</v>
      </c>
      <c r="F11" s="44">
        <v>13500</v>
      </c>
      <c r="G11" s="44">
        <v>0</v>
      </c>
      <c r="H11" s="44">
        <v>0</v>
      </c>
      <c r="I11" s="45">
        <f>SUM(C11:H11)</f>
        <v>34500</v>
      </c>
    </row>
    <row r="12" spans="1:9" ht="30" x14ac:dyDescent="0.25">
      <c r="A12" s="32" t="s">
        <v>133</v>
      </c>
      <c r="B12" s="43">
        <v>80000</v>
      </c>
      <c r="C12" s="44">
        <v>80000</v>
      </c>
      <c r="D12" s="44">
        <v>0</v>
      </c>
      <c r="E12" s="44">
        <v>0</v>
      </c>
      <c r="F12" s="44">
        <v>0</v>
      </c>
      <c r="G12" s="44">
        <v>0</v>
      </c>
      <c r="H12" s="44">
        <v>0</v>
      </c>
      <c r="I12" s="45">
        <f>SUM(C12:H12)</f>
        <v>80000</v>
      </c>
    </row>
    <row r="13" spans="1:9" ht="30" x14ac:dyDescent="0.25">
      <c r="A13" s="32" t="s">
        <v>134</v>
      </c>
      <c r="B13" s="43">
        <v>5000</v>
      </c>
      <c r="C13" s="44">
        <v>5000</v>
      </c>
      <c r="D13" s="44">
        <v>0</v>
      </c>
      <c r="E13" s="46">
        <v>0</v>
      </c>
      <c r="F13" s="46">
        <v>0</v>
      </c>
      <c r="G13" s="46">
        <v>0</v>
      </c>
      <c r="H13" s="46">
        <v>0</v>
      </c>
      <c r="I13" s="47">
        <f>SUM(C13:H13)</f>
        <v>5000</v>
      </c>
    </row>
    <row r="14" spans="1:9" x14ac:dyDescent="0.25">
      <c r="A14" s="26" t="s">
        <v>135</v>
      </c>
      <c r="B14" s="49">
        <f t="shared" ref="B14:I14" si="0">SUM(B11:B13)</f>
        <v>119500</v>
      </c>
      <c r="C14" s="50">
        <f t="shared" si="0"/>
        <v>95000</v>
      </c>
      <c r="D14" s="51">
        <f t="shared" si="0"/>
        <v>2900</v>
      </c>
      <c r="E14" s="51">
        <f t="shared" si="0"/>
        <v>8100</v>
      </c>
      <c r="F14" s="51">
        <f t="shared" si="0"/>
        <v>13500</v>
      </c>
      <c r="G14" s="51">
        <f t="shared" si="0"/>
        <v>0</v>
      </c>
      <c r="H14" s="51">
        <f t="shared" si="0"/>
        <v>0</v>
      </c>
      <c r="I14" s="52">
        <f t="shared" si="0"/>
        <v>119500</v>
      </c>
    </row>
    <row r="15" spans="1:9" x14ac:dyDescent="0.25">
      <c r="A15" s="22"/>
      <c r="B15" s="22"/>
      <c r="C15" s="14"/>
      <c r="D15" s="14"/>
      <c r="E15" s="14"/>
      <c r="F15" s="170"/>
      <c r="G15" s="170"/>
      <c r="H15" s="170"/>
      <c r="I15" s="36"/>
    </row>
    <row r="16" spans="1:9" x14ac:dyDescent="0.25">
      <c r="A16" s="369" t="s">
        <v>136</v>
      </c>
      <c r="B16" s="370"/>
      <c r="C16" s="366"/>
      <c r="D16" s="366"/>
      <c r="E16" s="366"/>
      <c r="F16" s="367"/>
      <c r="G16" s="367"/>
      <c r="H16" s="367"/>
      <c r="I16" s="371"/>
    </row>
    <row r="17" spans="1:17" x14ac:dyDescent="0.25">
      <c r="A17" s="32" t="s">
        <v>137</v>
      </c>
      <c r="B17" s="46">
        <v>8625</v>
      </c>
      <c r="C17" s="44">
        <v>3625</v>
      </c>
      <c r="D17" s="44">
        <v>0</v>
      </c>
      <c r="E17" s="44">
        <v>0</v>
      </c>
      <c r="F17" s="53">
        <v>5000</v>
      </c>
      <c r="G17" s="44">
        <v>0</v>
      </c>
      <c r="H17" s="44">
        <v>0</v>
      </c>
      <c r="I17" s="48">
        <f>SUM(C17:H17)</f>
        <v>8625</v>
      </c>
    </row>
    <row r="18" spans="1:17" x14ac:dyDescent="0.25">
      <c r="A18" s="32" t="s">
        <v>138</v>
      </c>
      <c r="B18" s="46">
        <v>20000</v>
      </c>
      <c r="C18" s="46">
        <v>20000</v>
      </c>
      <c r="D18" s="44">
        <v>0</v>
      </c>
      <c r="E18" s="44">
        <v>0</v>
      </c>
      <c r="F18" s="44">
        <v>0</v>
      </c>
      <c r="G18" s="44">
        <v>0</v>
      </c>
      <c r="H18" s="44">
        <v>0</v>
      </c>
      <c r="I18" s="48">
        <f>SUM(C18:H18)</f>
        <v>20000</v>
      </c>
    </row>
    <row r="19" spans="1:17" x14ac:dyDescent="0.25">
      <c r="A19" s="32" t="s">
        <v>139</v>
      </c>
      <c r="B19" s="46">
        <v>1250</v>
      </c>
      <c r="C19" s="44">
        <v>1250</v>
      </c>
      <c r="D19" s="44">
        <v>0</v>
      </c>
      <c r="E19" s="44">
        <v>0</v>
      </c>
      <c r="F19" s="44">
        <v>0</v>
      </c>
      <c r="G19" s="44">
        <v>0</v>
      </c>
      <c r="H19" s="44">
        <v>0</v>
      </c>
      <c r="I19" s="54">
        <f>SUM(C19:H19)</f>
        <v>1250</v>
      </c>
    </row>
    <row r="20" spans="1:17" ht="15" customHeight="1" x14ac:dyDescent="0.25">
      <c r="A20" s="24" t="s">
        <v>140</v>
      </c>
      <c r="B20" s="49">
        <f>SUM(B17:B19)</f>
        <v>29875</v>
      </c>
      <c r="C20" s="55">
        <f>SUM(C17:C19)</f>
        <v>24875</v>
      </c>
      <c r="D20" s="56">
        <f>SUM(D17:D19)</f>
        <v>0</v>
      </c>
      <c r="E20" s="57">
        <f>SUM(E17:E19)</f>
        <v>0</v>
      </c>
      <c r="F20" s="57">
        <f t="shared" ref="F20:H20" si="1">SUM(F17:F19)</f>
        <v>5000</v>
      </c>
      <c r="G20" s="57">
        <f t="shared" si="1"/>
        <v>0</v>
      </c>
      <c r="H20" s="57">
        <f t="shared" si="1"/>
        <v>0</v>
      </c>
      <c r="I20" s="58">
        <f>SUM(I17:I19)</f>
        <v>29875</v>
      </c>
    </row>
    <row r="21" spans="1:17" ht="15" customHeight="1" x14ac:dyDescent="0.25">
      <c r="A21" s="24"/>
      <c r="B21" s="49"/>
      <c r="C21" s="55"/>
      <c r="D21" s="59"/>
      <c r="E21" s="59"/>
      <c r="F21" s="59"/>
      <c r="G21" s="59"/>
      <c r="H21" s="59"/>
      <c r="I21" s="60"/>
    </row>
    <row r="22" spans="1:17" ht="15" customHeight="1" x14ac:dyDescent="0.25">
      <c r="A22" s="27" t="s">
        <v>141</v>
      </c>
      <c r="B22" s="61">
        <f>SUM(B14,B20)</f>
        <v>149375</v>
      </c>
      <c r="C22" s="61">
        <f>SUM(C14,C20)</f>
        <v>119875</v>
      </c>
      <c r="D22" s="61">
        <f>SUM(D14,D20)</f>
        <v>2900</v>
      </c>
      <c r="E22" s="61">
        <f>SUM(E14,E20)</f>
        <v>8100</v>
      </c>
      <c r="F22" s="61">
        <f t="shared" ref="F22:H22" si="2">SUM(F14,F20)</f>
        <v>18500</v>
      </c>
      <c r="G22" s="61">
        <f t="shared" si="2"/>
        <v>0</v>
      </c>
      <c r="H22" s="61">
        <f t="shared" si="2"/>
        <v>0</v>
      </c>
      <c r="I22" s="52">
        <f>SUM(I14, I20)</f>
        <v>149375</v>
      </c>
    </row>
    <row r="23" spans="1:17" ht="15" customHeight="1" x14ac:dyDescent="0.25">
      <c r="A23" s="31"/>
      <c r="B23" s="24"/>
      <c r="C23" s="21"/>
      <c r="D23" s="21"/>
      <c r="E23" s="25"/>
      <c r="F23" s="172"/>
      <c r="G23" s="172"/>
      <c r="H23" s="172"/>
      <c r="I23" s="37"/>
    </row>
    <row r="24" spans="1:17" ht="15.75" x14ac:dyDescent="0.25">
      <c r="A24" s="382" t="s">
        <v>142</v>
      </c>
      <c r="B24" s="383"/>
      <c r="C24" s="384"/>
      <c r="D24" s="384"/>
      <c r="E24" s="384"/>
      <c r="F24" s="384"/>
      <c r="G24" s="384"/>
      <c r="H24" s="384"/>
      <c r="I24" s="385"/>
    </row>
    <row r="25" spans="1:17" ht="45" x14ac:dyDescent="0.25">
      <c r="A25" s="10" t="s">
        <v>143</v>
      </c>
      <c r="B25" s="62">
        <v>7544</v>
      </c>
      <c r="C25" s="44">
        <v>7544</v>
      </c>
      <c r="D25" s="44">
        <v>0</v>
      </c>
      <c r="E25" s="44">
        <v>0</v>
      </c>
      <c r="F25" s="44">
        <v>0</v>
      </c>
      <c r="G25" s="44">
        <v>0</v>
      </c>
      <c r="H25" s="44">
        <v>0</v>
      </c>
      <c r="I25" s="48">
        <f>SUM(C25:E25)</f>
        <v>7544</v>
      </c>
      <c r="K25" s="38"/>
      <c r="L25" s="39"/>
      <c r="M25" s="40"/>
      <c r="N25" s="41"/>
      <c r="O25" s="41"/>
      <c r="P25" s="41"/>
      <c r="Q25" s="42"/>
    </row>
    <row r="26" spans="1:17" ht="45" x14ac:dyDescent="0.25">
      <c r="A26" s="10" t="s">
        <v>144</v>
      </c>
      <c r="B26" s="62">
        <v>2620</v>
      </c>
      <c r="C26" s="44">
        <v>2620</v>
      </c>
      <c r="D26" s="44">
        <v>0</v>
      </c>
      <c r="E26" s="44">
        <v>0</v>
      </c>
      <c r="F26" s="44">
        <v>0</v>
      </c>
      <c r="G26" s="44">
        <v>0</v>
      </c>
      <c r="H26" s="44">
        <v>0</v>
      </c>
      <c r="I26" s="48">
        <f>SUM(C26:E26)</f>
        <v>2620</v>
      </c>
      <c r="K26" s="38"/>
      <c r="L26" s="39"/>
      <c r="M26" s="40"/>
      <c r="N26" s="41"/>
      <c r="O26" s="41"/>
      <c r="P26" s="41"/>
      <c r="Q26" s="42"/>
    </row>
    <row r="27" spans="1:17" ht="30" x14ac:dyDescent="0.25">
      <c r="A27" s="10" t="s">
        <v>145</v>
      </c>
      <c r="B27" s="62">
        <v>1480</v>
      </c>
      <c r="C27" s="44">
        <v>1480</v>
      </c>
      <c r="D27" s="44">
        <v>0</v>
      </c>
      <c r="E27" s="44">
        <v>0</v>
      </c>
      <c r="F27" s="44">
        <v>0</v>
      </c>
      <c r="G27" s="44">
        <v>0</v>
      </c>
      <c r="H27" s="44">
        <v>0</v>
      </c>
      <c r="I27" s="48">
        <f>SUM(C27:H27)</f>
        <v>1480</v>
      </c>
      <c r="K27" s="38"/>
      <c r="L27" s="39"/>
      <c r="M27" s="40"/>
      <c r="N27" s="41"/>
      <c r="O27" s="41"/>
      <c r="P27" s="41"/>
      <c r="Q27" s="42"/>
    </row>
    <row r="28" spans="1:17" ht="30" x14ac:dyDescent="0.25">
      <c r="A28" s="10" t="s">
        <v>146</v>
      </c>
      <c r="B28" s="62">
        <v>1310</v>
      </c>
      <c r="C28" s="44">
        <v>0</v>
      </c>
      <c r="D28" s="44"/>
      <c r="E28" s="44">
        <v>0</v>
      </c>
      <c r="F28" s="44">
        <v>0</v>
      </c>
      <c r="G28" s="44">
        <v>1310</v>
      </c>
      <c r="H28" s="44">
        <v>0</v>
      </c>
      <c r="I28" s="48">
        <f>SUM(C28:H28)</f>
        <v>1310</v>
      </c>
      <c r="K28" s="38"/>
      <c r="L28" s="39"/>
      <c r="M28" s="40"/>
      <c r="N28" s="41"/>
      <c r="O28" s="41"/>
      <c r="P28" s="41"/>
      <c r="Q28" s="42"/>
    </row>
    <row r="29" spans="1:17" x14ac:dyDescent="0.25">
      <c r="A29" s="28" t="s">
        <v>86</v>
      </c>
      <c r="B29" s="63">
        <f t="shared" ref="B29:I29" si="3">SUM(B25:B28)</f>
        <v>12954</v>
      </c>
      <c r="C29" s="55">
        <f t="shared" si="3"/>
        <v>11644</v>
      </c>
      <c r="D29" s="55">
        <f t="shared" si="3"/>
        <v>0</v>
      </c>
      <c r="E29" s="55">
        <f t="shared" si="3"/>
        <v>0</v>
      </c>
      <c r="F29" s="55">
        <f t="shared" si="3"/>
        <v>0</v>
      </c>
      <c r="G29" s="55">
        <f t="shared" si="3"/>
        <v>1310</v>
      </c>
      <c r="H29" s="55">
        <f t="shared" si="3"/>
        <v>0</v>
      </c>
      <c r="I29" s="64">
        <f t="shared" si="3"/>
        <v>12954</v>
      </c>
    </row>
    <row r="30" spans="1:17" x14ac:dyDescent="0.25">
      <c r="A30" s="33"/>
      <c r="B30" s="14"/>
      <c r="C30" s="14"/>
      <c r="D30" s="14"/>
      <c r="E30" s="14"/>
      <c r="F30" s="14"/>
      <c r="G30" s="14"/>
      <c r="H30" s="14"/>
      <c r="I30" s="14"/>
    </row>
    <row r="31" spans="1:17" ht="15.75" x14ac:dyDescent="0.25">
      <c r="A31" s="378" t="s">
        <v>53</v>
      </c>
      <c r="B31" s="379"/>
      <c r="C31" s="380"/>
      <c r="D31" s="380"/>
      <c r="E31" s="380"/>
      <c r="F31" s="380"/>
      <c r="G31" s="380"/>
      <c r="H31" s="380"/>
      <c r="I31" s="381"/>
    </row>
    <row r="32" spans="1:17" ht="30" x14ac:dyDescent="0.25">
      <c r="A32" s="5" t="s">
        <v>147</v>
      </c>
      <c r="B32" s="65">
        <v>51500</v>
      </c>
      <c r="C32" s="66">
        <v>51500</v>
      </c>
      <c r="D32" s="44">
        <v>0</v>
      </c>
      <c r="E32" s="44">
        <v>0</v>
      </c>
      <c r="F32" s="44">
        <v>0</v>
      </c>
      <c r="G32" s="44">
        <v>0</v>
      </c>
      <c r="H32" s="44">
        <v>0</v>
      </c>
      <c r="I32" s="67">
        <f>SUM(C32:E32)</f>
        <v>51500</v>
      </c>
    </row>
    <row r="33" spans="1:9" ht="30" x14ac:dyDescent="0.25">
      <c r="A33" s="11" t="s">
        <v>148</v>
      </c>
      <c r="B33" s="65">
        <v>75740</v>
      </c>
      <c r="C33" s="68">
        <v>60232</v>
      </c>
      <c r="D33" s="68">
        <v>0</v>
      </c>
      <c r="E33" s="68">
        <v>15508</v>
      </c>
      <c r="F33" s="68"/>
      <c r="G33" s="68">
        <v>0</v>
      </c>
      <c r="H33" s="68">
        <v>0</v>
      </c>
      <c r="I33" s="69">
        <f>SUM(C33:E33)</f>
        <v>75740</v>
      </c>
    </row>
    <row r="34" spans="1:9" x14ac:dyDescent="0.25">
      <c r="A34" s="20" t="s">
        <v>88</v>
      </c>
      <c r="B34" s="70">
        <f t="shared" ref="B34:I34" si="4">SUM(B32:B33)</f>
        <v>127240</v>
      </c>
      <c r="C34" s="71">
        <f t="shared" si="4"/>
        <v>111732</v>
      </c>
      <c r="D34" s="71">
        <f t="shared" si="4"/>
        <v>0</v>
      </c>
      <c r="E34" s="71">
        <f t="shared" si="4"/>
        <v>15508</v>
      </c>
      <c r="F34" s="71">
        <f t="shared" si="4"/>
        <v>0</v>
      </c>
      <c r="G34" s="71">
        <f t="shared" si="4"/>
        <v>0</v>
      </c>
      <c r="H34" s="71">
        <f t="shared" si="4"/>
        <v>0</v>
      </c>
      <c r="I34" s="72">
        <f t="shared" si="4"/>
        <v>127240</v>
      </c>
    </row>
    <row r="35" spans="1:9" x14ac:dyDescent="0.25">
      <c r="A35" s="20"/>
      <c r="B35" s="30"/>
      <c r="C35" s="18"/>
      <c r="D35" s="21"/>
      <c r="E35" s="18"/>
      <c r="F35" s="173"/>
      <c r="G35" s="173"/>
      <c r="H35" s="173"/>
      <c r="I35" s="19"/>
    </row>
    <row r="36" spans="1:9" ht="15.75" x14ac:dyDescent="0.25">
      <c r="A36" s="364" t="s">
        <v>149</v>
      </c>
      <c r="B36" s="365"/>
      <c r="C36" s="366"/>
      <c r="D36" s="366"/>
      <c r="E36" s="366"/>
      <c r="F36" s="367"/>
      <c r="G36" s="367"/>
      <c r="H36" s="367"/>
      <c r="I36" s="368"/>
    </row>
    <row r="37" spans="1:9" x14ac:dyDescent="0.25">
      <c r="A37" s="16" t="s">
        <v>150</v>
      </c>
      <c r="B37" s="65">
        <v>1300</v>
      </c>
      <c r="C37" s="73">
        <v>1300</v>
      </c>
      <c r="D37" s="73">
        <v>0</v>
      </c>
      <c r="E37" s="73">
        <v>0</v>
      </c>
      <c r="F37" s="73">
        <v>0</v>
      </c>
      <c r="G37" s="73">
        <v>0</v>
      </c>
      <c r="H37" s="73">
        <v>0</v>
      </c>
      <c r="I37" s="178">
        <f>SUM(C37:H37)</f>
        <v>1300</v>
      </c>
    </row>
    <row r="38" spans="1:9" x14ac:dyDescent="0.25">
      <c r="A38" s="6" t="s">
        <v>151</v>
      </c>
      <c r="B38" s="65">
        <v>1000</v>
      </c>
      <c r="C38" s="68">
        <v>1000</v>
      </c>
      <c r="D38" s="68">
        <v>0</v>
      </c>
      <c r="E38" s="68">
        <v>0</v>
      </c>
      <c r="F38" s="68">
        <v>0</v>
      </c>
      <c r="G38" s="68">
        <v>0</v>
      </c>
      <c r="H38" s="68">
        <v>0</v>
      </c>
      <c r="I38" s="179">
        <f>SUM(C38:H38)</f>
        <v>1000</v>
      </c>
    </row>
    <row r="39" spans="1:9" x14ac:dyDescent="0.25">
      <c r="A39" s="6" t="s">
        <v>152</v>
      </c>
      <c r="B39" s="74">
        <v>7500</v>
      </c>
      <c r="C39" s="75">
        <v>7500</v>
      </c>
      <c r="D39" s="75">
        <v>0</v>
      </c>
      <c r="E39" s="75">
        <v>0</v>
      </c>
      <c r="F39" s="68">
        <v>0</v>
      </c>
      <c r="G39" s="68">
        <v>0</v>
      </c>
      <c r="H39" s="68">
        <v>0</v>
      </c>
      <c r="I39" s="76">
        <f>SUM(C39:H39)</f>
        <v>7500</v>
      </c>
    </row>
    <row r="40" spans="1:9" x14ac:dyDescent="0.25">
      <c r="A40" s="20" t="s">
        <v>91</v>
      </c>
      <c r="B40" s="77">
        <f t="shared" ref="B40:I40" si="5">SUM(B37:B39)</f>
        <v>9800</v>
      </c>
      <c r="C40" s="78">
        <f t="shared" si="5"/>
        <v>9800</v>
      </c>
      <c r="D40" s="78">
        <f t="shared" si="5"/>
        <v>0</v>
      </c>
      <c r="E40" s="78">
        <f t="shared" si="5"/>
        <v>0</v>
      </c>
      <c r="F40" s="78">
        <f t="shared" si="5"/>
        <v>0</v>
      </c>
      <c r="G40" s="78">
        <f t="shared" si="5"/>
        <v>0</v>
      </c>
      <c r="H40" s="78">
        <f t="shared" si="5"/>
        <v>0</v>
      </c>
      <c r="I40" s="79">
        <f t="shared" si="5"/>
        <v>9800</v>
      </c>
    </row>
    <row r="41" spans="1:9" x14ac:dyDescent="0.25">
      <c r="A41" s="22"/>
      <c r="B41" s="22"/>
      <c r="C41" s="14"/>
      <c r="D41" s="14"/>
      <c r="E41" s="14"/>
      <c r="F41" s="14"/>
      <c r="G41" s="14"/>
      <c r="H41" s="14"/>
      <c r="I41" s="14"/>
    </row>
    <row r="42" spans="1:9" ht="15.75" x14ac:dyDescent="0.25">
      <c r="A42" s="364" t="s">
        <v>153</v>
      </c>
      <c r="B42" s="365"/>
      <c r="C42" s="366"/>
      <c r="D42" s="366"/>
      <c r="E42" s="366"/>
      <c r="F42" s="367"/>
      <c r="G42" s="367"/>
      <c r="H42" s="367"/>
      <c r="I42" s="368"/>
    </row>
    <row r="43" spans="1:9" ht="18.75" customHeight="1" x14ac:dyDescent="0.25">
      <c r="A43" s="7" t="s">
        <v>154</v>
      </c>
      <c r="B43" s="80">
        <v>3500</v>
      </c>
      <c r="C43" s="46">
        <v>3500</v>
      </c>
      <c r="D43" s="46"/>
      <c r="E43" s="75">
        <v>0</v>
      </c>
      <c r="F43" s="75">
        <v>0</v>
      </c>
      <c r="G43" s="75">
        <v>0</v>
      </c>
      <c r="H43" s="75">
        <v>0</v>
      </c>
      <c r="I43" s="47">
        <f>SUM(C43:E43)</f>
        <v>3500</v>
      </c>
    </row>
    <row r="44" spans="1:9" x14ac:dyDescent="0.25">
      <c r="A44" s="17" t="s">
        <v>155</v>
      </c>
      <c r="B44" s="81">
        <f>SUM(B43)</f>
        <v>3500</v>
      </c>
      <c r="C44" s="59">
        <f>SUM(C43)</f>
        <v>3500</v>
      </c>
      <c r="D44" s="59">
        <f>SUM(D43)</f>
        <v>0</v>
      </c>
      <c r="E44" s="59">
        <f t="shared" ref="E44:H44" si="6">SUM(E43)</f>
        <v>0</v>
      </c>
      <c r="F44" s="59">
        <f t="shared" si="6"/>
        <v>0</v>
      </c>
      <c r="G44" s="59">
        <f t="shared" si="6"/>
        <v>0</v>
      </c>
      <c r="H44" s="59">
        <f t="shared" si="6"/>
        <v>0</v>
      </c>
      <c r="I44" s="82">
        <f>SUM(I43)</f>
        <v>3500</v>
      </c>
    </row>
    <row r="45" spans="1:9" x14ac:dyDescent="0.25">
      <c r="A45" s="17"/>
      <c r="B45" s="81"/>
      <c r="C45" s="59"/>
      <c r="D45" s="59"/>
      <c r="E45" s="59"/>
      <c r="F45" s="171"/>
      <c r="G45" s="171"/>
      <c r="H45" s="171"/>
      <c r="I45" s="82"/>
    </row>
    <row r="46" spans="1:9" ht="15.75" x14ac:dyDescent="0.25">
      <c r="A46" s="364" t="s">
        <v>31</v>
      </c>
      <c r="B46" s="365"/>
      <c r="C46" s="366"/>
      <c r="D46" s="366"/>
      <c r="E46" s="366"/>
      <c r="F46" s="367"/>
      <c r="G46" s="367"/>
      <c r="H46" s="367"/>
      <c r="I46" s="368"/>
    </row>
    <row r="47" spans="1:9" x14ac:dyDescent="0.25">
      <c r="A47" s="15" t="s">
        <v>156</v>
      </c>
      <c r="B47" s="83">
        <v>10000</v>
      </c>
      <c r="C47" s="84">
        <v>10000</v>
      </c>
      <c r="D47" s="84">
        <v>0</v>
      </c>
      <c r="E47" s="84">
        <v>0</v>
      </c>
      <c r="F47" s="84">
        <v>0</v>
      </c>
      <c r="G47" s="84">
        <v>0</v>
      </c>
      <c r="H47" s="84">
        <v>0</v>
      </c>
      <c r="I47" s="85">
        <f>SUM(C47:E47)</f>
        <v>10000</v>
      </c>
    </row>
    <row r="48" spans="1:9" x14ac:dyDescent="0.25">
      <c r="A48" s="15" t="s">
        <v>157</v>
      </c>
      <c r="B48" s="83">
        <v>8700</v>
      </c>
      <c r="C48" s="84">
        <v>8700</v>
      </c>
      <c r="D48" s="84">
        <v>0</v>
      </c>
      <c r="E48" s="84">
        <v>0</v>
      </c>
      <c r="F48" s="84">
        <v>0</v>
      </c>
      <c r="G48" s="84">
        <v>0</v>
      </c>
      <c r="H48" s="84">
        <v>0</v>
      </c>
      <c r="I48" s="85">
        <f>SUM(C48:H48)</f>
        <v>8700</v>
      </c>
    </row>
    <row r="49" spans="1:9" x14ac:dyDescent="0.25">
      <c r="A49" s="17" t="s">
        <v>158</v>
      </c>
      <c r="B49" s="86">
        <f>SUM(B47:B48)</f>
        <v>18700</v>
      </c>
      <c r="C49" s="87">
        <f>SUM(C47:C48)</f>
        <v>18700</v>
      </c>
      <c r="D49" s="87">
        <v>0</v>
      </c>
      <c r="E49" s="84">
        <v>0</v>
      </c>
      <c r="F49" s="84">
        <v>0</v>
      </c>
      <c r="G49" s="84">
        <v>0</v>
      </c>
      <c r="H49" s="84">
        <v>0</v>
      </c>
      <c r="I49" s="88">
        <f>SUM(I47:I48)</f>
        <v>18700</v>
      </c>
    </row>
    <row r="50" spans="1:9" x14ac:dyDescent="0.25">
      <c r="A50" s="23"/>
      <c r="B50" s="89"/>
      <c r="C50" s="87"/>
      <c r="D50" s="87"/>
      <c r="E50" s="87"/>
      <c r="F50" s="174"/>
      <c r="G50" s="174"/>
      <c r="H50" s="174"/>
      <c r="I50" s="88"/>
    </row>
    <row r="51" spans="1:9" x14ac:dyDescent="0.25">
      <c r="A51" s="23" t="s">
        <v>159</v>
      </c>
      <c r="B51" s="87">
        <f t="shared" ref="B51:I51" si="7">SUM(B22, B29, B34, B40, B44, B49)</f>
        <v>321569</v>
      </c>
      <c r="C51" s="87">
        <f t="shared" si="7"/>
        <v>275251</v>
      </c>
      <c r="D51" s="87">
        <f t="shared" si="7"/>
        <v>2900</v>
      </c>
      <c r="E51" s="87">
        <f t="shared" si="7"/>
        <v>23608</v>
      </c>
      <c r="F51" s="87">
        <f t="shared" si="7"/>
        <v>18500</v>
      </c>
      <c r="G51" s="87">
        <f t="shared" si="7"/>
        <v>1310</v>
      </c>
      <c r="H51" s="87">
        <f t="shared" si="7"/>
        <v>0</v>
      </c>
      <c r="I51" s="87">
        <f t="shared" si="7"/>
        <v>321569</v>
      </c>
    </row>
    <row r="52" spans="1:9" x14ac:dyDescent="0.25">
      <c r="A52" s="23"/>
      <c r="B52" s="23"/>
      <c r="C52" s="18"/>
      <c r="D52" s="18"/>
      <c r="E52" s="18"/>
      <c r="F52" s="173"/>
      <c r="G52" s="173"/>
      <c r="H52" s="173"/>
      <c r="I52" s="19"/>
    </row>
    <row r="53" spans="1:9" x14ac:dyDescent="0.25">
      <c r="C53" s="12"/>
      <c r="D53" s="12"/>
      <c r="E53" s="12"/>
      <c r="F53" s="175"/>
      <c r="G53" s="175"/>
      <c r="H53" s="175"/>
      <c r="I53" s="13"/>
    </row>
    <row r="54" spans="1:9" ht="15.75" x14ac:dyDescent="0.25">
      <c r="A54" s="364" t="s">
        <v>61</v>
      </c>
      <c r="B54" s="365"/>
      <c r="C54" s="366"/>
      <c r="D54" s="366"/>
      <c r="E54" s="366"/>
      <c r="F54" s="367"/>
      <c r="G54" s="367"/>
      <c r="H54" s="367"/>
      <c r="I54" s="368"/>
    </row>
    <row r="55" spans="1:9" ht="60" x14ac:dyDescent="0.25">
      <c r="A55" s="16" t="s">
        <v>160</v>
      </c>
      <c r="B55" s="90">
        <v>44813</v>
      </c>
      <c r="C55" s="46">
        <v>14938</v>
      </c>
      <c r="D55" s="46">
        <v>0</v>
      </c>
      <c r="E55" s="46">
        <v>29875</v>
      </c>
      <c r="F55" s="46">
        <v>0</v>
      </c>
      <c r="G55" s="46">
        <v>0</v>
      </c>
      <c r="H55" s="46">
        <v>0</v>
      </c>
      <c r="I55" s="47">
        <f>SUM(C55:E55)</f>
        <v>44813</v>
      </c>
    </row>
    <row r="56" spans="1:9" x14ac:dyDescent="0.25">
      <c r="A56" s="34" t="s">
        <v>161</v>
      </c>
      <c r="B56" s="91">
        <f t="shared" ref="B56:H56" si="8">SUM(B55)</f>
        <v>44813</v>
      </c>
      <c r="C56" s="59">
        <f t="shared" si="8"/>
        <v>14938</v>
      </c>
      <c r="D56" s="59">
        <f t="shared" si="8"/>
        <v>0</v>
      </c>
      <c r="E56" s="59">
        <f t="shared" si="8"/>
        <v>29875</v>
      </c>
      <c r="F56" s="59">
        <f t="shared" si="8"/>
        <v>0</v>
      </c>
      <c r="G56" s="59">
        <f t="shared" si="8"/>
        <v>0</v>
      </c>
      <c r="H56" s="59">
        <f t="shared" si="8"/>
        <v>0</v>
      </c>
      <c r="I56" s="82">
        <f>SUM(C56:H56)</f>
        <v>44813</v>
      </c>
    </row>
    <row r="57" spans="1:9" ht="17.25" customHeight="1" x14ac:dyDescent="0.25">
      <c r="A57" s="22"/>
      <c r="B57" s="62"/>
      <c r="C57" s="44"/>
      <c r="D57" s="44"/>
      <c r="E57" s="53"/>
      <c r="F57" s="44"/>
      <c r="G57" s="44"/>
      <c r="H57" s="44"/>
      <c r="I57" s="45"/>
    </row>
    <row r="58" spans="1:9" ht="15" customHeight="1" thickBot="1" x14ac:dyDescent="0.3">
      <c r="A58" s="35" t="s">
        <v>162</v>
      </c>
      <c r="B58" s="92">
        <f t="shared" ref="B58:G58" si="9">SUM(B51,B55)</f>
        <v>366382</v>
      </c>
      <c r="C58" s="92">
        <f t="shared" si="9"/>
        <v>290189</v>
      </c>
      <c r="D58" s="92">
        <f t="shared" si="9"/>
        <v>2900</v>
      </c>
      <c r="E58" s="92">
        <f t="shared" si="9"/>
        <v>53483</v>
      </c>
      <c r="F58" s="59">
        <f t="shared" si="9"/>
        <v>18500</v>
      </c>
      <c r="G58" s="59">
        <f t="shared" si="9"/>
        <v>1310</v>
      </c>
      <c r="H58" s="59">
        <f t="shared" ref="H58" si="10">SUM(H51,H55)</f>
        <v>0</v>
      </c>
      <c r="I58" s="59">
        <f>SUM(I51,I56)</f>
        <v>366382</v>
      </c>
    </row>
    <row r="61" spans="1:9" ht="30" x14ac:dyDescent="0.25">
      <c r="A61" s="95" t="s">
        <v>163</v>
      </c>
    </row>
    <row r="62" spans="1:9" x14ac:dyDescent="0.25">
      <c r="B62" s="22"/>
      <c r="C62" s="182" t="s">
        <v>114</v>
      </c>
    </row>
    <row r="63" spans="1:9" x14ac:dyDescent="0.25">
      <c r="B63" s="22"/>
      <c r="C63" s="14"/>
    </row>
    <row r="64" spans="1:9" x14ac:dyDescent="0.25">
      <c r="A64" s="180" t="s">
        <v>115</v>
      </c>
      <c r="B64" s="183">
        <f>C58</f>
        <v>290189</v>
      </c>
      <c r="C64" s="184">
        <f>(B64/B70)</f>
        <v>0.79203945608681647</v>
      </c>
    </row>
    <row r="65" spans="1:3" x14ac:dyDescent="0.25">
      <c r="A65" s="180" t="s">
        <v>26</v>
      </c>
      <c r="B65" s="183">
        <f>D58</f>
        <v>2900</v>
      </c>
      <c r="C65" s="184">
        <f>(B65/B70)</f>
        <v>7.9152360105026985E-3</v>
      </c>
    </row>
    <row r="66" spans="1:3" x14ac:dyDescent="0.25">
      <c r="A66" s="94" t="s">
        <v>28</v>
      </c>
      <c r="B66" s="185">
        <f>E58</f>
        <v>53483</v>
      </c>
      <c r="C66" s="186">
        <f>(B66/B70)</f>
        <v>0.14597605777576408</v>
      </c>
    </row>
    <row r="67" spans="1:3" x14ac:dyDescent="0.25">
      <c r="A67" s="94" t="s">
        <v>29</v>
      </c>
      <c r="B67" s="185">
        <f>F58</f>
        <v>18500</v>
      </c>
      <c r="C67" s="186">
        <f>(B67/B70)</f>
        <v>5.0493746963551703E-2</v>
      </c>
    </row>
    <row r="68" spans="1:3" x14ac:dyDescent="0.25">
      <c r="A68" s="94" t="s">
        <v>30</v>
      </c>
      <c r="B68" s="185">
        <f>G58</f>
        <v>1310</v>
      </c>
      <c r="C68" s="186">
        <f>(B68/B70)</f>
        <v>3.5755031633650123E-3</v>
      </c>
    </row>
    <row r="69" spans="1:3" x14ac:dyDescent="0.25">
      <c r="A69" s="93" t="s">
        <v>117</v>
      </c>
      <c r="B69" s="185">
        <f>H58</f>
        <v>0</v>
      </c>
      <c r="C69" s="14">
        <f>(B69/B70)</f>
        <v>0</v>
      </c>
    </row>
    <row r="70" spans="1:3" x14ac:dyDescent="0.25">
      <c r="A70" s="93" t="s">
        <v>44</v>
      </c>
      <c r="B70" s="187">
        <f>SUM(B64:B68)</f>
        <v>366382</v>
      </c>
      <c r="C70" s="186">
        <f>SUM(C64:C68)</f>
        <v>0.99999999999999989</v>
      </c>
    </row>
    <row r="73" spans="1:3" x14ac:dyDescent="0.25">
      <c r="A73" s="181" t="s">
        <v>164</v>
      </c>
    </row>
    <row r="74" spans="1:3" x14ac:dyDescent="0.25">
      <c r="A74" s="181"/>
    </row>
    <row r="75" spans="1:3" x14ac:dyDescent="0.25">
      <c r="A75" s="181" t="s">
        <v>165</v>
      </c>
    </row>
    <row r="76" spans="1:3" x14ac:dyDescent="0.25">
      <c r="A76" s="181" t="s">
        <v>166</v>
      </c>
    </row>
    <row r="77" spans="1:3" x14ac:dyDescent="0.25">
      <c r="A77" s="181" t="s">
        <v>167</v>
      </c>
    </row>
    <row r="78" spans="1:3" x14ac:dyDescent="0.25">
      <c r="A78" s="181"/>
    </row>
    <row r="79" spans="1:3" x14ac:dyDescent="0.25">
      <c r="A79" s="181" t="s">
        <v>168</v>
      </c>
    </row>
  </sheetData>
  <sheetProtection sheet="1" objects="1" scenarios="1" selectLockedCells="1" selectUnlockedCells="1"/>
  <mergeCells count="16">
    <mergeCell ref="A54:I54"/>
    <mergeCell ref="A16:I16"/>
    <mergeCell ref="D8:H8"/>
    <mergeCell ref="B8:B9"/>
    <mergeCell ref="A46:I46"/>
    <mergeCell ref="A31:I31"/>
    <mergeCell ref="A24:I24"/>
    <mergeCell ref="A10:I10"/>
    <mergeCell ref="A42:I42"/>
    <mergeCell ref="A36:I36"/>
    <mergeCell ref="A2:I2"/>
    <mergeCell ref="A3:I4"/>
    <mergeCell ref="A5:I6"/>
    <mergeCell ref="C7:I7"/>
    <mergeCell ref="C8:C9"/>
    <mergeCell ref="I8:I9"/>
  </mergeCells>
  <dataValidations count="1">
    <dataValidation type="list" allowBlank="1" showErrorMessage="1" sqref="L25:L28" xr:uid="{DFA2734F-770C-404F-986A-361B3F63B514}">
      <formula1>TravelCategory</formula1>
    </dataValidation>
  </dataValidations>
  <pageMargins left="0.7" right="0.7" top="0.75" bottom="0.75" header="0.3" footer="0.3"/>
  <pageSetup orientation="portrait" r:id="rId1"/>
  <ignoredErrors>
    <ignoredError sqref="I11:I13 I17:I19 I28 I32:I33 I37:I39 I43 I47:I48 I25:I27"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f77d60c-34b4-4f80-aca7-97c7179ad2f0" xsi:nil="true"/>
    <lcf76f155ced4ddcb4097134ff3c332f xmlns="57269ae5-5a21-4e7c-bcdf-602366b0840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73A579386EFD4697A247C40756A5A2" ma:contentTypeVersion="11" ma:contentTypeDescription="Create a new document." ma:contentTypeScope="" ma:versionID="25c92e6aa428b30bfcacca24bcfd6425">
  <xsd:schema xmlns:xsd="http://www.w3.org/2001/XMLSchema" xmlns:xs="http://www.w3.org/2001/XMLSchema" xmlns:p="http://schemas.microsoft.com/office/2006/metadata/properties" xmlns:ns2="57269ae5-5a21-4e7c-bcdf-602366b0840e" xmlns:ns3="0f77d60c-34b4-4f80-aca7-97c7179ad2f0" targetNamespace="http://schemas.microsoft.com/office/2006/metadata/properties" ma:root="true" ma:fieldsID="538fe3df7e5fc0e7f7955a12a6d0ccb8" ns2:_="" ns3:_="">
    <xsd:import namespace="57269ae5-5a21-4e7c-bcdf-602366b0840e"/>
    <xsd:import namespace="0f77d60c-34b4-4f80-aca7-97c7179ad2f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69ae5-5a21-4e7c-bcdf-602366b08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f80c6eb6-3f06-4cd9-8814-60249936f5a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77d60c-34b4-4f80-aca7-97c7179ad2f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de27da4-7703-4ceb-9d11-c02c45f0dccf}" ma:internalName="TaxCatchAll" ma:showField="CatchAllData" ma:web="0f77d60c-34b4-4f80-aca7-97c7179ad2f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FD08C5-0DB9-4DC9-B7A7-B0292689E73E}">
  <ds:schemaRefs>
    <ds:schemaRef ds:uri="http://schemas.microsoft.com/office/2006/metadata/properties"/>
    <ds:schemaRef ds:uri="http://www.w3.org/2000/xmlns/"/>
    <ds:schemaRef ds:uri="0f77d60c-34b4-4f80-aca7-97c7179ad2f0"/>
    <ds:schemaRef ds:uri="http://www.w3.org/2001/XMLSchema-instance"/>
    <ds:schemaRef ds:uri="57269ae5-5a21-4e7c-bcdf-602366b0840e"/>
    <ds:schemaRef ds:uri="http://schemas.microsoft.com/office/infopath/2007/PartnerControls"/>
  </ds:schemaRefs>
</ds:datastoreItem>
</file>

<file path=customXml/itemProps2.xml><?xml version="1.0" encoding="utf-8"?>
<ds:datastoreItem xmlns:ds="http://schemas.openxmlformats.org/officeDocument/2006/customXml" ds:itemID="{4C0DA6C8-ED39-42F0-AA9C-4CCF59874E3A}">
  <ds:schemaRefs>
    <ds:schemaRef ds:uri="http://schemas.microsoft.com/sharepoint/v3/contenttype/forms"/>
  </ds:schemaRefs>
</ds:datastoreItem>
</file>

<file path=customXml/itemProps3.xml><?xml version="1.0" encoding="utf-8"?>
<ds:datastoreItem xmlns:ds="http://schemas.openxmlformats.org/officeDocument/2006/customXml" ds:itemID="{6ACF6FC8-1397-4EC6-8C1C-17E7AEDC1686}">
  <ds:schemaRefs>
    <ds:schemaRef ds:uri="http://schemas.microsoft.com/office/2006/metadata/contentType"/>
    <ds:schemaRef ds:uri="http://schemas.microsoft.com/office/2006/metadata/properties/metaAttributes"/>
    <ds:schemaRef ds:uri="http://www.w3.org/2000/xmlns/"/>
    <ds:schemaRef ds:uri="http://www.w3.org/2001/XMLSchema"/>
    <ds:schemaRef ds:uri="57269ae5-5a21-4e7c-bcdf-602366b0840e"/>
    <ds:schemaRef ds:uri="0f77d60c-34b4-4f80-aca7-97c7179ad2f0"/>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Budget Cover Page</vt:lpstr>
      <vt:lpstr>Budget Categories</vt:lpstr>
      <vt:lpstr>Budget Narrative Template</vt:lpstr>
      <vt:lpstr>Sample Budget Narrative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Emela Halilovic</dc:creator>
  <cp:keywords/>
  <dc:description/>
  <cp:lastModifiedBy>Melissa Lindler</cp:lastModifiedBy>
  <cp:revision/>
  <dcterms:created xsi:type="dcterms:W3CDTF">2022-12-22T19:52:42Z</dcterms:created>
  <dcterms:modified xsi:type="dcterms:W3CDTF">2024-01-23T23:16:13Z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0x010100F676D275FF7A3C42BEFD10C35703BA4E</vt:lpwstr>
  </property>
  <property fmtid="{D5CDD505-2E9C-101B-9397-08002B2CF9AE}" pid="3" name="MediaServiceImageTags">
    <vt:lpwstr/>
  </property>
</Properties>
</file>